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42" documentId="13_ncr:1_{AEEB93A3-F639-41D0-AA94-A13884B4A78E}" xr6:coauthVersionLast="47" xr6:coauthVersionMax="47" xr10:uidLastSave="{85DC8842-CB5A-40EB-BED4-53BBC60FC249}"/>
  <bookViews>
    <workbookView xWindow="28680" yWindow="-120" windowWidth="29040" windowHeight="15840" xr2:uid="{077C7399-A882-42DB-95F0-00F81498E395}"/>
  </bookViews>
  <sheets>
    <sheet name="RTB Disput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1" l="1"/>
  <c r="AA21" i="1"/>
  <c r="Y21" i="1"/>
  <c r="AA19" i="1"/>
  <c r="Z19" i="1"/>
</calcChain>
</file>

<file path=xl/sharedStrings.xml><?xml version="1.0" encoding="utf-8"?>
<sst xmlns="http://schemas.openxmlformats.org/spreadsheetml/2006/main" count="52" uniqueCount="52">
  <si>
    <t>Breakdown of Dispute Types* on Dispute Resolution Service Applications Received by the RTB, Q1 2019 – Q2 2025</t>
  </si>
  <si>
    <t>Dispute Type*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</si>
  <si>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</si>
  <si>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</si>
  <si>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</si>
  <si>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</si>
  <si>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</si>
  <si>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</si>
  <si>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</si>
  <si>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</si>
  <si>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</si>
  <si>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</si>
  <si>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</si>
  <si>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</si>
  <si>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</si>
  <si>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</si>
  <si>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</si>
  <si>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</si>
  <si>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</si>
  <si>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</si>
  <si>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</si>
  <si>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</si>
  <si>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</si>
  <si>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</si>
  <si>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</si>
  <si>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</si>
  <si>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</si>
  <si>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</si>
  <si>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Anti-social behaviour</t>
  </si>
  <si>
    <t>Breach of fixed term lease</t>
  </si>
  <si>
    <t>Breach of landlord obligations</t>
  </si>
  <si>
    <t>Breach of tenant obligations</t>
  </si>
  <si>
    <t>Damage in excess of normal wear and tear</t>
  </si>
  <si>
    <t>Deposit retention</t>
  </si>
  <si>
    <t>Other**</t>
  </si>
  <si>
    <t>Overholding</t>
  </si>
  <si>
    <t>Rent arrears / Rent Arrears and Overholding</t>
  </si>
  <si>
    <t>Rent more than market rate (not Applicable to Approved Housing Body Tenancies)</t>
  </si>
  <si>
    <t>Rent review not in line with Rent Pressure Zone</t>
  </si>
  <si>
    <t>Standard and maintenance of dwelling</t>
  </si>
  <si>
    <t>Unlawful termination of tenancy (Illegal eviction)</t>
  </si>
  <si>
    <t>Validity of notice of rent review</t>
  </si>
  <si>
    <t>Validity of notice of termination (disputing the validity of a termination notice)</t>
  </si>
  <si>
    <t>Data not accessible</t>
  </si>
  <si>
    <t>Total Dispute types</t>
  </si>
  <si>
    <t>Total Cases</t>
  </si>
  <si>
    <t>Average Number of Dispute Types cited per Application</t>
  </si>
  <si>
    <t>* Please note there can be multiple reasons, referred to as dispute types, on each application for dispute resolution.</t>
  </si>
  <si>
    <t>** Please note 'Other' may be marked on an application form alongside additional dispute types.</t>
  </si>
  <si>
    <r>
      <rPr>
        <b/>
        <sz val="11"/>
        <color theme="1"/>
        <rFont val="Aptos Narrow"/>
        <family val="2"/>
        <scheme val="minor"/>
      </rPr>
      <t>Frequency:</t>
    </r>
    <r>
      <rPr>
        <sz val="11"/>
        <color theme="1"/>
        <rFont val="Aptos Narrow"/>
        <family val="2"/>
        <scheme val="minor"/>
      </rPr>
      <t xml:space="preserve"> Quarterly</t>
    </r>
  </si>
  <si>
    <r>
      <rPr>
        <b/>
        <sz val="11"/>
        <color rgb="FF000000"/>
        <rFont val="Aptos Narrow"/>
      </rPr>
      <t>Last Updated</t>
    </r>
    <r>
      <rPr>
        <sz val="11"/>
        <color rgb="FF000000"/>
        <rFont val="Aptos Narrow"/>
      </rPr>
      <t>: September 2025</t>
    </r>
  </si>
  <si>
    <r>
      <rPr>
        <b/>
        <sz val="11"/>
        <color rgb="FF000000"/>
        <rFont val="Aptos Narrow"/>
      </rPr>
      <t>V1</t>
    </r>
    <r>
      <rPr>
        <sz val="11"/>
        <color rgb="FF000000"/>
        <rFont val="Aptos Narrow"/>
      </rPr>
      <t>-11.09.2025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</si>
</sst>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8"/>
      <name val="Aptos Narrow"/>
      <family val="2"/>
      <scheme val="minor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b/>
      <sz val="11"/>
      <color rgb="FF000000"/>
      <name val="Aptos Narrow"/>
    </font>
    <font>
      <sz val="11"/>
      <color rgb="FF000000"/>
      <name val="Aptos Narrow"/>
    </font>
  </fonts>
  <fills count="7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0070C0"/>
        <bgColor rgb="FF000000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0" borderId="1" xfId="0" applyFont="1" applyBorder="1"/>
    <xf numFmtId="0" fontId="2" fillId="5" borderId="1" xfId="0" applyFont="1" applyFill="1" applyBorder="1"/>
    <xf numFmtId="3" fontId="2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0" xfId="0" applyFont="1"/>
    <xf numFmtId="171" fontId="2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76199</xdr:rowOff>
    </xdr:from>
    <xdr:to>
      <xdr:col>3</xdr:col>
      <xdr:colOff>379088</xdr:colOff>
      <xdr:row>34</xdr:row>
      <xdr:rowOff>47730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30F33-B568-9961-689C-24915952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8849"/>
          <a:ext cx="3979538" cy="1305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965D-47AA-4E61-8310-A17A15828A34}">
  <dimension ref="A1:AA27"/>
  <sheetViews>
    <sheetView tabSelected="1" workbookViewId="0">
      <selection activeCell="H9" sqref="H9"/>
    </sheetView>
  </sheetViews>
  <sheetFormatPr defaultRowHeight="15"/>
  <cols>
    <col min="1" max="1" width="35.7109375" customWidth="1"/>
    <col min="2" max="18" width="9.140625" customWidth="1"/>
    <col min="25" max="27" width="10.28515625" bestFit="1" customWidth="1"/>
  </cols>
  <sheetData>
    <row r="1" spans="1:27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>
      <c r="A3" s="3" t="s">
        <v>28</v>
      </c>
      <c r="B3" s="4">
        <v>84</v>
      </c>
      <c r="C3" s="4">
        <v>82</v>
      </c>
      <c r="D3" s="4">
        <v>110</v>
      </c>
      <c r="E3" s="4">
        <v>96</v>
      </c>
      <c r="F3" s="4">
        <v>91</v>
      </c>
      <c r="G3" s="4">
        <v>95</v>
      </c>
      <c r="H3" s="4">
        <v>155</v>
      </c>
      <c r="I3" s="4">
        <v>146</v>
      </c>
      <c r="J3" s="4">
        <v>117</v>
      </c>
      <c r="K3" s="4">
        <v>132</v>
      </c>
      <c r="L3" s="4">
        <v>119</v>
      </c>
      <c r="M3" s="4">
        <v>101</v>
      </c>
      <c r="N3" s="4">
        <v>129</v>
      </c>
      <c r="O3" s="4">
        <v>111</v>
      </c>
      <c r="P3" s="4">
        <v>152</v>
      </c>
      <c r="Q3" s="4">
        <v>144</v>
      </c>
      <c r="R3" s="4">
        <v>145</v>
      </c>
      <c r="S3" s="4">
        <v>196</v>
      </c>
      <c r="T3" s="4">
        <v>194</v>
      </c>
      <c r="U3" s="4">
        <v>195</v>
      </c>
      <c r="V3" s="4">
        <v>164</v>
      </c>
      <c r="W3" s="4">
        <v>185</v>
      </c>
      <c r="X3" s="4">
        <v>169</v>
      </c>
      <c r="Y3" s="4">
        <v>161</v>
      </c>
      <c r="Z3" s="4">
        <v>185</v>
      </c>
      <c r="AA3" s="4">
        <v>222</v>
      </c>
    </row>
    <row r="4" spans="1:27">
      <c r="A4" s="3" t="s">
        <v>29</v>
      </c>
      <c r="B4" s="4">
        <v>65</v>
      </c>
      <c r="C4" s="4">
        <v>57</v>
      </c>
      <c r="D4" s="4">
        <v>52</v>
      </c>
      <c r="E4" s="4">
        <v>49</v>
      </c>
      <c r="F4" s="4">
        <v>48</v>
      </c>
      <c r="G4" s="4">
        <v>45</v>
      </c>
      <c r="H4" s="4">
        <v>61</v>
      </c>
      <c r="I4" s="4">
        <v>47</v>
      </c>
      <c r="J4" s="4">
        <v>35</v>
      </c>
      <c r="K4" s="4">
        <v>45</v>
      </c>
      <c r="L4" s="4">
        <v>41</v>
      </c>
      <c r="M4" s="4">
        <v>51</v>
      </c>
      <c r="N4" s="4">
        <v>35</v>
      </c>
      <c r="O4" s="4">
        <v>38</v>
      </c>
      <c r="P4" s="4">
        <v>47</v>
      </c>
      <c r="Q4" s="4">
        <v>34</v>
      </c>
      <c r="R4" s="4">
        <v>44</v>
      </c>
      <c r="S4" s="4">
        <v>51</v>
      </c>
      <c r="T4" s="4">
        <v>68</v>
      </c>
      <c r="U4" s="4">
        <v>68</v>
      </c>
      <c r="V4" s="4">
        <v>65</v>
      </c>
      <c r="W4" s="4">
        <v>55</v>
      </c>
      <c r="X4" s="4">
        <v>64</v>
      </c>
      <c r="Y4" s="4">
        <v>58</v>
      </c>
      <c r="Z4" s="4">
        <v>74</v>
      </c>
      <c r="AA4" s="4">
        <v>82</v>
      </c>
    </row>
    <row r="5" spans="1:27">
      <c r="A5" s="3" t="s">
        <v>30</v>
      </c>
      <c r="B5" s="4">
        <v>268</v>
      </c>
      <c r="C5" s="4">
        <v>279</v>
      </c>
      <c r="D5" s="4">
        <v>250</v>
      </c>
      <c r="E5" s="4">
        <v>293</v>
      </c>
      <c r="F5" s="4">
        <v>284</v>
      </c>
      <c r="G5" s="4">
        <v>216</v>
      </c>
      <c r="H5" s="4">
        <v>269</v>
      </c>
      <c r="I5" s="4">
        <v>242</v>
      </c>
      <c r="J5" s="4">
        <v>221</v>
      </c>
      <c r="K5" s="4">
        <v>229</v>
      </c>
      <c r="L5" s="4">
        <v>253</v>
      </c>
      <c r="M5" s="4">
        <v>248</v>
      </c>
      <c r="N5" s="4">
        <v>322</v>
      </c>
      <c r="O5" s="4">
        <v>271</v>
      </c>
      <c r="P5" s="4">
        <v>312</v>
      </c>
      <c r="Q5" s="4">
        <v>294</v>
      </c>
      <c r="R5" s="4">
        <v>352</v>
      </c>
      <c r="S5" s="4">
        <v>434</v>
      </c>
      <c r="T5" s="4">
        <v>414</v>
      </c>
      <c r="U5" s="4">
        <v>467</v>
      </c>
      <c r="V5" s="4">
        <v>428</v>
      </c>
      <c r="W5" s="4">
        <v>458</v>
      </c>
      <c r="X5" s="4">
        <v>454</v>
      </c>
      <c r="Y5" s="4">
        <v>393</v>
      </c>
      <c r="Z5" s="4">
        <v>452</v>
      </c>
      <c r="AA5" s="4">
        <v>495</v>
      </c>
    </row>
    <row r="6" spans="1:27">
      <c r="A6" s="3" t="s">
        <v>31</v>
      </c>
      <c r="B6" s="4">
        <v>143</v>
      </c>
      <c r="C6" s="4">
        <v>157</v>
      </c>
      <c r="D6" s="4">
        <v>161</v>
      </c>
      <c r="E6" s="4">
        <v>174</v>
      </c>
      <c r="F6" s="4">
        <v>159</v>
      </c>
      <c r="G6" s="4">
        <v>92</v>
      </c>
      <c r="H6" s="4">
        <v>132</v>
      </c>
      <c r="I6" s="4">
        <v>120</v>
      </c>
      <c r="J6" s="4">
        <v>98</v>
      </c>
      <c r="K6" s="4">
        <v>109</v>
      </c>
      <c r="L6" s="4">
        <v>200</v>
      </c>
      <c r="M6" s="4">
        <v>141</v>
      </c>
      <c r="N6" s="4">
        <v>119</v>
      </c>
      <c r="O6" s="4">
        <v>143</v>
      </c>
      <c r="P6" s="4">
        <v>223</v>
      </c>
      <c r="Q6" s="4">
        <v>254</v>
      </c>
      <c r="R6" s="4">
        <v>211</v>
      </c>
      <c r="S6" s="4">
        <v>303</v>
      </c>
      <c r="T6" s="4">
        <v>291</v>
      </c>
      <c r="U6" s="4">
        <v>248</v>
      </c>
      <c r="V6" s="4">
        <v>238</v>
      </c>
      <c r="W6" s="4">
        <v>413</v>
      </c>
      <c r="X6" s="4">
        <v>307</v>
      </c>
      <c r="Y6" s="4">
        <v>235</v>
      </c>
      <c r="Z6" s="4">
        <v>209</v>
      </c>
      <c r="AA6" s="4">
        <v>318</v>
      </c>
    </row>
    <row r="7" spans="1:27">
      <c r="A7" s="3" t="s">
        <v>32</v>
      </c>
      <c r="B7" s="4">
        <v>66</v>
      </c>
      <c r="C7" s="4">
        <v>75</v>
      </c>
      <c r="D7" s="4">
        <v>93</v>
      </c>
      <c r="E7" s="4">
        <v>83</v>
      </c>
      <c r="F7" s="4">
        <v>79</v>
      </c>
      <c r="G7" s="4">
        <v>45</v>
      </c>
      <c r="H7" s="4">
        <v>90</v>
      </c>
      <c r="I7" s="4">
        <v>72</v>
      </c>
      <c r="J7" s="4">
        <v>53</v>
      </c>
      <c r="K7" s="4">
        <v>71</v>
      </c>
      <c r="L7" s="4">
        <v>68</v>
      </c>
      <c r="M7" s="4">
        <v>70</v>
      </c>
      <c r="N7" s="4">
        <v>77</v>
      </c>
      <c r="O7" s="4">
        <v>54</v>
      </c>
      <c r="P7" s="4">
        <v>88</v>
      </c>
      <c r="Q7" s="4">
        <v>69</v>
      </c>
      <c r="R7" s="4">
        <v>86</v>
      </c>
      <c r="S7" s="4">
        <v>111</v>
      </c>
      <c r="T7" s="4">
        <v>80</v>
      </c>
      <c r="U7" s="4">
        <v>127</v>
      </c>
      <c r="V7" s="4">
        <v>128</v>
      </c>
      <c r="W7" s="4">
        <v>126</v>
      </c>
      <c r="X7" s="4">
        <v>125</v>
      </c>
      <c r="Y7" s="4">
        <v>102</v>
      </c>
      <c r="Z7" s="4">
        <v>117</v>
      </c>
      <c r="AA7" s="4">
        <v>100</v>
      </c>
    </row>
    <row r="8" spans="1:27">
      <c r="A8" s="3" t="s">
        <v>33</v>
      </c>
      <c r="B8" s="4">
        <v>315</v>
      </c>
      <c r="C8" s="4">
        <v>287</v>
      </c>
      <c r="D8" s="4">
        <v>351</v>
      </c>
      <c r="E8" s="4">
        <v>311</v>
      </c>
      <c r="F8" s="4">
        <v>316</v>
      </c>
      <c r="G8" s="4">
        <v>326</v>
      </c>
      <c r="H8" s="4">
        <v>395</v>
      </c>
      <c r="I8" s="4">
        <v>373</v>
      </c>
      <c r="J8" s="4">
        <v>284</v>
      </c>
      <c r="K8" s="4">
        <v>296</v>
      </c>
      <c r="L8" s="4">
        <v>283</v>
      </c>
      <c r="M8" s="4">
        <v>230</v>
      </c>
      <c r="N8" s="4">
        <v>317</v>
      </c>
      <c r="O8" s="4">
        <v>254</v>
      </c>
      <c r="P8" s="4">
        <v>334</v>
      </c>
      <c r="Q8" s="4">
        <v>279</v>
      </c>
      <c r="R8" s="4">
        <v>347</v>
      </c>
      <c r="S8" s="4">
        <v>433</v>
      </c>
      <c r="T8" s="4">
        <v>418</v>
      </c>
      <c r="U8" s="4">
        <v>408</v>
      </c>
      <c r="V8" s="4">
        <v>478</v>
      </c>
      <c r="W8" s="4">
        <v>428</v>
      </c>
      <c r="X8" s="4">
        <v>486</v>
      </c>
      <c r="Y8" s="4">
        <v>419</v>
      </c>
      <c r="Z8" s="4">
        <v>474</v>
      </c>
      <c r="AA8" s="4">
        <v>535</v>
      </c>
    </row>
    <row r="9" spans="1:27">
      <c r="A9" s="3" t="s">
        <v>34</v>
      </c>
      <c r="B9" s="4">
        <v>242</v>
      </c>
      <c r="C9" s="4">
        <v>228</v>
      </c>
      <c r="D9" s="4">
        <v>250</v>
      </c>
      <c r="E9" s="4">
        <v>223</v>
      </c>
      <c r="F9" s="4">
        <v>209</v>
      </c>
      <c r="G9" s="4">
        <v>127</v>
      </c>
      <c r="H9" s="4">
        <v>174</v>
      </c>
      <c r="I9" s="4">
        <v>162</v>
      </c>
      <c r="J9" s="4">
        <v>169</v>
      </c>
      <c r="K9" s="4">
        <v>166</v>
      </c>
      <c r="L9" s="4">
        <v>198</v>
      </c>
      <c r="M9" s="4">
        <v>183</v>
      </c>
      <c r="N9" s="4">
        <v>174</v>
      </c>
      <c r="O9" s="4">
        <v>210</v>
      </c>
      <c r="P9" s="4">
        <v>254</v>
      </c>
      <c r="Q9" s="4">
        <v>244</v>
      </c>
      <c r="R9" s="4">
        <v>259</v>
      </c>
      <c r="S9" s="4">
        <v>342</v>
      </c>
      <c r="T9" s="4">
        <v>289</v>
      </c>
      <c r="U9" s="4">
        <v>318</v>
      </c>
      <c r="V9" s="4">
        <v>125</v>
      </c>
      <c r="W9" s="4">
        <v>99</v>
      </c>
      <c r="X9" s="4">
        <v>124</v>
      </c>
      <c r="Y9" s="4">
        <v>114</v>
      </c>
      <c r="Z9" s="4">
        <v>103</v>
      </c>
      <c r="AA9" s="4">
        <v>119</v>
      </c>
    </row>
    <row r="10" spans="1:27">
      <c r="A10" s="3" t="s">
        <v>35</v>
      </c>
      <c r="B10" s="4">
        <v>175</v>
      </c>
      <c r="C10" s="4">
        <v>214</v>
      </c>
      <c r="D10" s="4">
        <v>184</v>
      </c>
      <c r="E10" s="4">
        <v>131</v>
      </c>
      <c r="F10" s="4">
        <v>142</v>
      </c>
      <c r="G10" s="4">
        <v>28</v>
      </c>
      <c r="H10" s="4">
        <v>118</v>
      </c>
      <c r="I10" s="4">
        <v>79</v>
      </c>
      <c r="J10" s="4">
        <v>86</v>
      </c>
      <c r="K10" s="4">
        <v>147</v>
      </c>
      <c r="L10" s="4">
        <v>225</v>
      </c>
      <c r="M10" s="4">
        <v>232</v>
      </c>
      <c r="N10" s="4">
        <v>233</v>
      </c>
      <c r="O10" s="4">
        <v>272</v>
      </c>
      <c r="P10" s="4">
        <v>308</v>
      </c>
      <c r="Q10" s="4">
        <v>195</v>
      </c>
      <c r="R10" s="4">
        <v>191</v>
      </c>
      <c r="S10" s="4">
        <v>512</v>
      </c>
      <c r="T10" s="4">
        <v>318</v>
      </c>
      <c r="U10" s="4">
        <v>387</v>
      </c>
      <c r="V10" s="4">
        <v>323</v>
      </c>
      <c r="W10" s="4">
        <v>346</v>
      </c>
      <c r="X10" s="4">
        <v>334</v>
      </c>
      <c r="Y10" s="4">
        <v>301</v>
      </c>
      <c r="Z10" s="4">
        <v>378</v>
      </c>
      <c r="AA10" s="4">
        <v>432</v>
      </c>
    </row>
    <row r="11" spans="1:27">
      <c r="A11" s="3" t="s">
        <v>36</v>
      </c>
      <c r="B11" s="4">
        <v>401</v>
      </c>
      <c r="C11" s="4">
        <v>429</v>
      </c>
      <c r="D11" s="4">
        <v>470</v>
      </c>
      <c r="E11" s="4">
        <v>402</v>
      </c>
      <c r="F11" s="4">
        <v>450</v>
      </c>
      <c r="G11" s="4">
        <v>270</v>
      </c>
      <c r="H11" s="4">
        <v>472</v>
      </c>
      <c r="I11" s="4">
        <v>407</v>
      </c>
      <c r="J11" s="4">
        <v>391</v>
      </c>
      <c r="K11" s="4">
        <v>491</v>
      </c>
      <c r="L11" s="4">
        <v>520</v>
      </c>
      <c r="M11" s="4">
        <v>403</v>
      </c>
      <c r="N11" s="4">
        <v>532</v>
      </c>
      <c r="O11" s="4">
        <v>590</v>
      </c>
      <c r="P11" s="4">
        <v>755</v>
      </c>
      <c r="Q11" s="4">
        <v>500</v>
      </c>
      <c r="R11" s="4">
        <v>614</v>
      </c>
      <c r="S11" s="4">
        <v>701</v>
      </c>
      <c r="T11" s="4">
        <v>882</v>
      </c>
      <c r="U11" s="4">
        <v>776</v>
      </c>
      <c r="V11" s="4">
        <v>705</v>
      </c>
      <c r="W11" s="4">
        <v>724</v>
      </c>
      <c r="X11" s="4">
        <v>649</v>
      </c>
      <c r="Y11" s="4">
        <v>543</v>
      </c>
      <c r="Z11" s="4">
        <v>625</v>
      </c>
      <c r="AA11" s="4">
        <v>648</v>
      </c>
    </row>
    <row r="12" spans="1:27" ht="24.75">
      <c r="A12" s="11" t="s">
        <v>37</v>
      </c>
      <c r="B12" s="4">
        <v>32</v>
      </c>
      <c r="C12" s="4">
        <v>51</v>
      </c>
      <c r="D12" s="4">
        <v>45</v>
      </c>
      <c r="E12" s="4">
        <v>40</v>
      </c>
      <c r="F12" s="4">
        <v>42</v>
      </c>
      <c r="G12" s="4">
        <v>20</v>
      </c>
      <c r="H12" s="4">
        <v>29</v>
      </c>
      <c r="I12" s="4">
        <v>33</v>
      </c>
      <c r="J12" s="4">
        <v>20</v>
      </c>
      <c r="K12" s="4">
        <v>25</v>
      </c>
      <c r="L12" s="4">
        <v>43</v>
      </c>
      <c r="M12" s="4">
        <v>34</v>
      </c>
      <c r="N12" s="4">
        <v>28</v>
      </c>
      <c r="O12" s="4">
        <v>45</v>
      </c>
      <c r="P12" s="4">
        <v>45</v>
      </c>
      <c r="Q12" s="4">
        <v>43</v>
      </c>
      <c r="R12" s="4">
        <v>65</v>
      </c>
      <c r="S12" s="4">
        <v>62</v>
      </c>
      <c r="T12" s="4">
        <v>51</v>
      </c>
      <c r="U12" s="4">
        <v>58</v>
      </c>
      <c r="V12" s="4">
        <v>62</v>
      </c>
      <c r="W12" s="4">
        <v>46</v>
      </c>
      <c r="X12" s="4">
        <v>67</v>
      </c>
      <c r="Y12" s="4">
        <v>53</v>
      </c>
      <c r="Z12" s="4">
        <v>52</v>
      </c>
      <c r="AA12" s="4">
        <v>49</v>
      </c>
    </row>
    <row r="13" spans="1:27">
      <c r="A13" s="12" t="s">
        <v>38</v>
      </c>
      <c r="B13" s="4">
        <v>59</v>
      </c>
      <c r="C13" s="4">
        <v>58</v>
      </c>
      <c r="D13" s="4">
        <v>68</v>
      </c>
      <c r="E13" s="4">
        <v>78</v>
      </c>
      <c r="F13" s="4">
        <v>70</v>
      </c>
      <c r="G13" s="4">
        <v>33</v>
      </c>
      <c r="H13" s="4">
        <v>41</v>
      </c>
      <c r="I13" s="4">
        <v>36</v>
      </c>
      <c r="J13" s="4">
        <v>29</v>
      </c>
      <c r="K13" s="4">
        <v>42</v>
      </c>
      <c r="L13" s="4">
        <v>99</v>
      </c>
      <c r="M13" s="4">
        <v>52</v>
      </c>
      <c r="N13" s="4">
        <v>42</v>
      </c>
      <c r="O13" s="4">
        <v>56</v>
      </c>
      <c r="P13" s="4">
        <v>54</v>
      </c>
      <c r="Q13" s="4">
        <v>43</v>
      </c>
      <c r="R13" s="4">
        <v>81</v>
      </c>
      <c r="S13" s="4">
        <v>75</v>
      </c>
      <c r="T13" s="4">
        <v>73</v>
      </c>
      <c r="U13" s="4">
        <v>77</v>
      </c>
      <c r="V13" s="4">
        <v>65</v>
      </c>
      <c r="W13" s="4">
        <v>58</v>
      </c>
      <c r="X13" s="4">
        <v>54</v>
      </c>
      <c r="Y13" s="4">
        <v>60</v>
      </c>
      <c r="Z13" s="4">
        <v>61</v>
      </c>
      <c r="AA13" s="4">
        <v>73</v>
      </c>
    </row>
    <row r="14" spans="1:27">
      <c r="A14" s="3" t="s">
        <v>39</v>
      </c>
      <c r="B14" s="4">
        <v>139</v>
      </c>
      <c r="C14" s="4">
        <v>132</v>
      </c>
      <c r="D14" s="4">
        <v>132</v>
      </c>
      <c r="E14" s="4">
        <v>174</v>
      </c>
      <c r="F14" s="4">
        <v>167</v>
      </c>
      <c r="G14" s="4">
        <v>92</v>
      </c>
      <c r="H14" s="4">
        <v>131</v>
      </c>
      <c r="I14" s="4">
        <v>106</v>
      </c>
      <c r="J14" s="4">
        <v>117</v>
      </c>
      <c r="K14" s="4">
        <v>131</v>
      </c>
      <c r="L14" s="4">
        <v>165</v>
      </c>
      <c r="M14" s="4">
        <v>157</v>
      </c>
      <c r="N14" s="4">
        <v>206</v>
      </c>
      <c r="O14" s="4">
        <v>151</v>
      </c>
      <c r="P14" s="4">
        <v>187</v>
      </c>
      <c r="Q14" s="4">
        <v>196</v>
      </c>
      <c r="R14" s="4">
        <v>231</v>
      </c>
      <c r="S14" s="4">
        <v>228</v>
      </c>
      <c r="T14" s="4">
        <v>245</v>
      </c>
      <c r="U14" s="4">
        <v>279</v>
      </c>
      <c r="V14" s="4">
        <v>297</v>
      </c>
      <c r="W14" s="4">
        <v>314</v>
      </c>
      <c r="X14" s="4">
        <v>261</v>
      </c>
      <c r="Y14" s="4">
        <v>243</v>
      </c>
      <c r="Z14" s="4">
        <v>294</v>
      </c>
      <c r="AA14" s="4">
        <v>276</v>
      </c>
    </row>
    <row r="15" spans="1:27">
      <c r="A15" s="12" t="s">
        <v>40</v>
      </c>
      <c r="B15" s="4">
        <v>118</v>
      </c>
      <c r="C15" s="4">
        <v>131</v>
      </c>
      <c r="D15" s="4">
        <v>109</v>
      </c>
      <c r="E15" s="4">
        <v>101</v>
      </c>
      <c r="F15" s="4">
        <v>84</v>
      </c>
      <c r="G15" s="4">
        <v>93</v>
      </c>
      <c r="H15" s="4">
        <v>117</v>
      </c>
      <c r="I15" s="4">
        <v>158</v>
      </c>
      <c r="J15" s="4">
        <v>77</v>
      </c>
      <c r="K15" s="4">
        <v>80</v>
      </c>
      <c r="L15" s="4">
        <v>117</v>
      </c>
      <c r="M15" s="4">
        <v>97</v>
      </c>
      <c r="N15" s="4">
        <v>107</v>
      </c>
      <c r="O15" s="4">
        <v>119</v>
      </c>
      <c r="P15" s="4">
        <v>118</v>
      </c>
      <c r="Q15" s="4">
        <v>124</v>
      </c>
      <c r="R15" s="4">
        <v>137</v>
      </c>
      <c r="S15" s="4">
        <v>183</v>
      </c>
      <c r="T15" s="4">
        <v>184</v>
      </c>
      <c r="U15" s="4">
        <v>192</v>
      </c>
      <c r="V15" s="4">
        <v>141</v>
      </c>
      <c r="W15" s="4">
        <v>172</v>
      </c>
      <c r="X15" s="4">
        <v>179</v>
      </c>
      <c r="Y15" s="4">
        <v>161</v>
      </c>
      <c r="Z15" s="4">
        <v>185</v>
      </c>
      <c r="AA15" s="4">
        <v>189</v>
      </c>
    </row>
    <row r="16" spans="1:27">
      <c r="A16" s="3" t="s">
        <v>41</v>
      </c>
      <c r="B16" s="4">
        <v>53</v>
      </c>
      <c r="C16" s="4">
        <v>56</v>
      </c>
      <c r="D16" s="4">
        <v>70</v>
      </c>
      <c r="E16" s="4">
        <v>75</v>
      </c>
      <c r="F16" s="4">
        <v>73</v>
      </c>
      <c r="G16" s="4">
        <v>21</v>
      </c>
      <c r="H16" s="4">
        <v>49</v>
      </c>
      <c r="I16" s="4">
        <v>36</v>
      </c>
      <c r="J16" s="4">
        <v>48</v>
      </c>
      <c r="K16" s="4">
        <v>59</v>
      </c>
      <c r="L16" s="4">
        <v>113</v>
      </c>
      <c r="M16" s="4">
        <v>63</v>
      </c>
      <c r="N16" s="4">
        <v>51</v>
      </c>
      <c r="O16" s="4">
        <v>52</v>
      </c>
      <c r="P16" s="4">
        <v>72</v>
      </c>
      <c r="Q16" s="4">
        <v>62</v>
      </c>
      <c r="R16" s="4">
        <v>89</v>
      </c>
      <c r="S16" s="4">
        <v>77</v>
      </c>
      <c r="T16" s="4">
        <v>95</v>
      </c>
      <c r="U16" s="4">
        <v>102</v>
      </c>
      <c r="V16" s="4">
        <v>72</v>
      </c>
      <c r="W16" s="4">
        <v>79</v>
      </c>
      <c r="X16" s="4">
        <v>82</v>
      </c>
      <c r="Y16" s="4">
        <v>57</v>
      </c>
      <c r="Z16" s="4">
        <v>76</v>
      </c>
      <c r="AA16" s="4">
        <v>87</v>
      </c>
    </row>
    <row r="17" spans="1:27" ht="24.75">
      <c r="A17" s="12" t="s">
        <v>42</v>
      </c>
      <c r="B17" s="4">
        <v>361</v>
      </c>
      <c r="C17" s="4">
        <v>390</v>
      </c>
      <c r="D17" s="4">
        <v>294</v>
      </c>
      <c r="E17" s="4">
        <v>300</v>
      </c>
      <c r="F17" s="4">
        <v>263</v>
      </c>
      <c r="G17" s="4">
        <v>68</v>
      </c>
      <c r="H17" s="4">
        <v>193</v>
      </c>
      <c r="I17" s="4">
        <v>204</v>
      </c>
      <c r="J17" s="4">
        <v>157</v>
      </c>
      <c r="K17" s="4">
        <v>250</v>
      </c>
      <c r="L17" s="4">
        <v>268</v>
      </c>
      <c r="M17" s="4">
        <v>295</v>
      </c>
      <c r="N17" s="4">
        <v>318</v>
      </c>
      <c r="O17" s="4">
        <v>318</v>
      </c>
      <c r="P17" s="4">
        <v>390</v>
      </c>
      <c r="Q17" s="4">
        <v>329</v>
      </c>
      <c r="R17" s="4">
        <v>363</v>
      </c>
      <c r="S17" s="4">
        <v>518</v>
      </c>
      <c r="T17" s="4">
        <v>416</v>
      </c>
      <c r="U17" s="4">
        <v>443</v>
      </c>
      <c r="V17" s="4">
        <v>406</v>
      </c>
      <c r="W17" s="4">
        <v>440</v>
      </c>
      <c r="X17" s="4">
        <v>448</v>
      </c>
      <c r="Y17" s="4">
        <v>355</v>
      </c>
      <c r="Z17" s="4">
        <v>391</v>
      </c>
      <c r="AA17" s="4">
        <v>489</v>
      </c>
    </row>
    <row r="18" spans="1:27">
      <c r="A18" s="12" t="s">
        <v>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v>7</v>
      </c>
      <c r="AA18" s="4">
        <v>0</v>
      </c>
    </row>
    <row r="19" spans="1:27">
      <c r="A19" s="5" t="s">
        <v>44</v>
      </c>
      <c r="B19" s="6">
        <v>2521</v>
      </c>
      <c r="C19" s="6">
        <v>2626</v>
      </c>
      <c r="D19" s="6">
        <v>2639</v>
      </c>
      <c r="E19" s="6">
        <v>2530</v>
      </c>
      <c r="F19" s="7">
        <v>2477</v>
      </c>
      <c r="G19" s="7">
        <v>1571</v>
      </c>
      <c r="H19" s="7">
        <v>2426</v>
      </c>
      <c r="I19" s="7">
        <v>2217</v>
      </c>
      <c r="J19" s="7">
        <v>1902</v>
      </c>
      <c r="K19" s="7">
        <v>2273</v>
      </c>
      <c r="L19" s="7">
        <v>2712</v>
      </c>
      <c r="M19" s="7">
        <v>2357</v>
      </c>
      <c r="N19" s="7">
        <v>2690</v>
      </c>
      <c r="O19" s="7">
        <v>2684</v>
      </c>
      <c r="P19" s="7">
        <v>3339</v>
      </c>
      <c r="Q19" s="7">
        <v>2810</v>
      </c>
      <c r="R19" s="7">
        <v>3215</v>
      </c>
      <c r="S19" s="7">
        <v>4226</v>
      </c>
      <c r="T19" s="7">
        <v>4018</v>
      </c>
      <c r="U19" s="7">
        <v>4145</v>
      </c>
      <c r="V19" s="8">
        <v>3698</v>
      </c>
      <c r="W19" s="8">
        <v>3943</v>
      </c>
      <c r="X19" s="8">
        <v>3803</v>
      </c>
      <c r="Y19" s="9">
        <v>3255</v>
      </c>
      <c r="Z19" s="9">
        <f>SUM(Z3:Z18)</f>
        <v>3683</v>
      </c>
      <c r="AA19" s="9">
        <f>SUM(AA3:AA18)</f>
        <v>4114</v>
      </c>
    </row>
    <row r="20" spans="1:27">
      <c r="A20" s="5" t="s">
        <v>45</v>
      </c>
      <c r="B20" s="8">
        <v>1501</v>
      </c>
      <c r="C20" s="8">
        <v>1593</v>
      </c>
      <c r="D20" s="8">
        <v>1609</v>
      </c>
      <c r="E20" s="8">
        <v>1482</v>
      </c>
      <c r="F20" s="6">
        <v>1471</v>
      </c>
      <c r="G20" s="10">
        <v>964</v>
      </c>
      <c r="H20" s="10">
        <v>1436</v>
      </c>
      <c r="I20" s="7">
        <v>1307</v>
      </c>
      <c r="J20" s="7">
        <v>1200</v>
      </c>
      <c r="K20" s="7">
        <v>1374</v>
      </c>
      <c r="L20" s="7">
        <v>1653</v>
      </c>
      <c r="M20" s="7">
        <v>1430</v>
      </c>
      <c r="N20" s="7">
        <v>1713</v>
      </c>
      <c r="O20" s="7">
        <v>1690</v>
      </c>
      <c r="P20" s="7">
        <v>2161</v>
      </c>
      <c r="Q20" s="7">
        <v>1779</v>
      </c>
      <c r="R20" s="7">
        <v>2027</v>
      </c>
      <c r="S20" s="7">
        <v>2686</v>
      </c>
      <c r="T20" s="7">
        <v>2609</v>
      </c>
      <c r="U20" s="7">
        <v>2586</v>
      </c>
      <c r="V20" s="7">
        <v>2419</v>
      </c>
      <c r="W20" s="7">
        <v>2595</v>
      </c>
      <c r="X20" s="7">
        <v>2504</v>
      </c>
      <c r="Y20" s="9">
        <v>2046</v>
      </c>
      <c r="Z20" s="9">
        <v>2388</v>
      </c>
      <c r="AA20" s="9">
        <v>2634</v>
      </c>
    </row>
    <row r="21" spans="1:27" ht="24.75">
      <c r="A21" s="13" t="s">
        <v>46</v>
      </c>
      <c r="B21" s="8">
        <v>1.7</v>
      </c>
      <c r="C21" s="8">
        <v>1.6</v>
      </c>
      <c r="D21" s="8">
        <v>1.6</v>
      </c>
      <c r="E21" s="8">
        <v>1.7</v>
      </c>
      <c r="F21" s="8">
        <v>1.7</v>
      </c>
      <c r="G21" s="8">
        <v>1.6</v>
      </c>
      <c r="H21" s="8">
        <v>1.7</v>
      </c>
      <c r="I21" s="8">
        <v>1.7</v>
      </c>
      <c r="J21" s="8">
        <v>1.6</v>
      </c>
      <c r="K21" s="8">
        <v>1.7</v>
      </c>
      <c r="L21" s="8">
        <v>1.6</v>
      </c>
      <c r="M21" s="8">
        <v>1.6</v>
      </c>
      <c r="N21" s="8">
        <v>1.6</v>
      </c>
      <c r="O21" s="8">
        <v>1.6</v>
      </c>
      <c r="P21" s="8">
        <v>1.5</v>
      </c>
      <c r="Q21" s="8">
        <v>1.6</v>
      </c>
      <c r="R21" s="8">
        <v>1.6</v>
      </c>
      <c r="S21" s="22">
        <v>1.6</v>
      </c>
      <c r="T21" s="22">
        <v>1.5</v>
      </c>
      <c r="U21" s="22">
        <v>1.6</v>
      </c>
      <c r="V21" s="22">
        <v>1.5</v>
      </c>
      <c r="W21" s="22">
        <v>1.5</v>
      </c>
      <c r="X21" s="22">
        <v>1.5</v>
      </c>
      <c r="Y21" s="21">
        <f>Y19/Y20</f>
        <v>1.5909090909090908</v>
      </c>
      <c r="Z21" s="21">
        <f t="shared" ref="Z21:AA21" si="0">Z19/Z20</f>
        <v>1.5422948073701843</v>
      </c>
      <c r="AA21" s="21">
        <f t="shared" si="0"/>
        <v>1.5618830675778284</v>
      </c>
    </row>
    <row r="22" spans="1:27">
      <c r="A22" s="16" t="s">
        <v>47</v>
      </c>
      <c r="B22" s="14"/>
      <c r="C22" s="14"/>
      <c r="D22" s="15"/>
      <c r="E22" s="14"/>
      <c r="F22" s="14"/>
    </row>
    <row r="23" spans="1:27">
      <c r="A23" s="17" t="s">
        <v>48</v>
      </c>
      <c r="B23" s="14"/>
      <c r="C23" s="14"/>
      <c r="D23" s="15"/>
      <c r="E23" s="14"/>
      <c r="F23" s="14"/>
    </row>
    <row r="25" spans="1:27">
      <c r="A25" t="s">
        <v>49</v>
      </c>
    </row>
    <row r="26" spans="1:27">
      <c r="A26" s="20" t="s">
        <v>50</v>
      </c>
    </row>
    <row r="27" spans="1:27">
      <c r="A27" s="20" t="s">
        <v>51</v>
      </c>
    </row>
  </sheetData>
  <mergeCells count="1">
    <mergeCell ref="A1:AA1"/>
  </mergeCells>
  <phoneticPr fontId="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94b2e-3881-4844-9cc0-d9f4c67f1fda" xsi:nil="true"/>
    <lcf76f155ced4ddcb4097134ff3c332f xmlns="63260f3c-4fbf-4bb2-b0c8-829c0c3283d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8DC2A3D0F894CA29DC1B6EB484196" ma:contentTypeVersion="11" ma:contentTypeDescription="Create a new document." ma:contentTypeScope="" ma:versionID="61b1791d8a9cf296f81eedaa1f9d414d">
  <xsd:schema xmlns:xsd="http://www.w3.org/2001/XMLSchema" xmlns:xs="http://www.w3.org/2001/XMLSchema" xmlns:p="http://schemas.microsoft.com/office/2006/metadata/properties" xmlns:ns2="63260f3c-4fbf-4bb2-b0c8-829c0c3283da" xmlns:ns3="57394b2e-3881-4844-9cc0-d9f4c67f1fda" targetNamespace="http://schemas.microsoft.com/office/2006/metadata/properties" ma:root="true" ma:fieldsID="132cc0901b36ada64d9df8b7bc4217d5" ns2:_="" ns3:_="">
    <xsd:import namespace="63260f3c-4fbf-4bb2-b0c8-829c0c3283da"/>
    <xsd:import namespace="57394b2e-3881-4844-9cc0-d9f4c67f1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60f3c-4fbf-4bb2-b0c8-829c0c32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94b2e-3881-4844-9cc0-d9f4c67f1f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0bb580-53ae-4ec5-99d0-ae94fc525109}" ma:internalName="TaxCatchAll" ma:showField="CatchAllData" ma:web="57394b2e-3881-4844-9cc0-d9f4c67f1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339F6D-77A5-43D7-A962-FF681D585CA4}"/>
</file>

<file path=customXml/itemProps2.xml><?xml version="1.0" encoding="utf-8"?>
<ds:datastoreItem xmlns:ds="http://schemas.openxmlformats.org/officeDocument/2006/customXml" ds:itemID="{D91226CF-8E93-4CEF-BFEC-C3322088F2B4}"/>
</file>

<file path=customXml/itemProps3.xml><?xml version="1.0" encoding="utf-8"?>
<ds:datastoreItem xmlns:ds="http://schemas.openxmlformats.org/officeDocument/2006/customXml" ds:itemID="{F0201946-9D3F-4EAE-90DF-D02022590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Reymond</dc:creator>
  <cp:keywords/>
  <dc:description/>
  <cp:lastModifiedBy>Anna Reymond</cp:lastModifiedBy>
  <cp:revision/>
  <dcterms:created xsi:type="dcterms:W3CDTF">2025-04-22T09:30:41Z</dcterms:created>
  <dcterms:modified xsi:type="dcterms:W3CDTF">2025-08-19T09:03:12Z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0x0101008C68DC2A3D0F894CA29DC1B6EB484196</vt:lpwstr>
  </property>
  <property fmtid="{D5CDD505-2E9C-101B-9397-08002B2CF9AE}" pid="3" name="MediaServiceImageTags">
    <vt:lpwstr/>
  </property>
</Properties>
</file>