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1" documentId="13_ncr:1_{DFA7BC7A-4CC0-4B16-B27F-0289087C3710}" xr6:coauthVersionLast="47" xr6:coauthVersionMax="47" xr10:uidLastSave="{B0C7A7E9-C833-4183-8601-ECDA30E5ABE4}"/>
  <bookViews>
    <workbookView xWindow="-120" yWindow="-120" windowWidth="29040" windowHeight="15720" xr2:uid="{094E8DA8-1E60-43CD-A34D-B26C3220433B}"/>
  </bookViews>
  <sheets>
    <sheet name="RTB Dwelling types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" i="1" l="1"/>
  <c r="AA6" i="1"/>
  <c r="AA7" i="1"/>
  <c r="AA4" i="1"/>
  <c r="Z7" i="1"/>
  <c r="X7" i="1"/>
  <c r="V7" i="1"/>
  <c r="T7" i="1"/>
  <c r="U6" i="1"/>
  <c r="U5" i="1"/>
  <c r="U4" i="1"/>
  <c r="R7" i="1"/>
  <c r="S6" i="1"/>
  <c r="S5" i="1"/>
  <c r="S4" i="1"/>
  <c r="Q4" i="1"/>
  <c r="Q5" i="1"/>
  <c r="Q6" i="1"/>
  <c r="O6" i="1"/>
  <c r="O5" i="1"/>
  <c r="O4" i="1"/>
  <c r="O7" i="1" l="1"/>
  <c r="S7" i="1"/>
  <c r="U7" i="1"/>
  <c r="W5" i="1"/>
  <c r="W6" i="1"/>
  <c r="W7" i="1"/>
  <c r="W4" i="1"/>
  <c r="Y5" i="1"/>
  <c r="Y6" i="1"/>
  <c r="Y7" i="1"/>
  <c r="Y4" i="1"/>
  <c r="Q7" i="1"/>
</calcChain>
</file>

<file path=xl/sharedStrings.xml><?xml version="1.0" encoding="utf-8"?>
<sst xmlns="http://schemas.openxmlformats.org/spreadsheetml/2006/main" count="53" uniqueCount="29">
  <si>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</si>
  <si>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</si>
  <si>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</si>
  <si>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</si>
  <si>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</si>
  <si>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</si>
  <si>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</si>
  <si>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</si>
  <si>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</si>
  <si>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</si>
  <si>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</si>
  <si>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</si>
  <si>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DwellingType</t>
  </si>
  <si>
    <t>Frequency</t>
  </si>
  <si>
    <t>%</t>
  </si>
  <si>
    <t>Apartment*</t>
  </si>
  <si>
    <t>Houses**</t>
  </si>
  <si>
    <t>Information not provided</t>
  </si>
  <si>
    <t>Total</t>
  </si>
  <si>
    <t>Please note that all data are Point-in-Time, based on Commencement date.</t>
  </si>
  <si>
    <t>Cost rental tenancies are included in the number of private tenancies on the RTB Register.</t>
  </si>
  <si>
    <t>Please note that dwelling types are self-selected by Landlord.</t>
  </si>
  <si>
    <t>*Includes: Apartment, Flat &amp; Bedsit.</t>
  </si>
  <si>
    <t>** Includes: Whole of House, Part of House &amp; Maisonnette.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</si>
  <si>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</si>
  <si>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t>Figure 6 - RTB Profile of the Register - Private Tenancies By Dwelling Type, Point-in-Time,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</si>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</sst>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b/>
      <sz val="9"/>
      <name val="Arial"/>
      <family val="2"/>
    </font>
    <font>
      <b/>
      <sz val="9"/>
      <name val="Aptos Narrow"/>
      <family val="2"/>
      <scheme val="minor"/>
    </font>
    <font>
      <sz val="9"/>
      <name val="Arial"/>
      <family val="2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rgb="FFF4E3F9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10" fontId="6" fillId="2" borderId="1" xfId="0" applyNumberFormat="1" applyFont="1" applyFill="1" applyBorder="1"/>
    <xf numFmtId="0" fontId="7" fillId="2" borderId="1" xfId="0" applyFont="1" applyFill="1" applyBorder="1"/>
    <xf numFmtId="10" fontId="7" fillId="2" borderId="1" xfId="0" applyNumberFormat="1" applyFont="1" applyFill="1" applyBorder="1"/>
    <xf numFmtId="10" fontId="8" fillId="3" borderId="1" xfId="1" applyNumberFormat="1" applyFont="1" applyFill="1" applyBorder="1"/>
    <xf numFmtId="0" fontId="5" fillId="5" borderId="1" xfId="0" applyFont="1" applyFill="1" applyBorder="1"/>
    <xf numFmtId="0" fontId="6" fillId="5" borderId="1" xfId="0" applyFont="1" applyFill="1" applyBorder="1"/>
    <xf numFmtId="10" fontId="6" fillId="4" borderId="1" xfId="0" applyNumberFormat="1" applyFont="1" applyFill="1" applyBorder="1"/>
    <xf numFmtId="0" fontId="7" fillId="5" borderId="1" xfId="0" applyFont="1" applyFill="1" applyBorder="1"/>
    <xf numFmtId="10" fontId="7" fillId="4" borderId="1" xfId="0" applyNumberFormat="1" applyFont="1" applyFill="1" applyBorder="1"/>
    <xf numFmtId="10" fontId="8" fillId="5" borderId="1" xfId="1" applyNumberFormat="1" applyFont="1" applyFill="1" applyBorder="1"/>
    <xf numFmtId="0" fontId="2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center" vertical="center"/>
    </xf>
    <xf numFmtId="10" fontId="11" fillId="3" borderId="1" xfId="1" applyNumberFormat="1" applyFont="1" applyFill="1" applyBorder="1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18821</xdr:rowOff>
    </xdr:from>
    <xdr:to>
      <xdr:col>1</xdr:col>
      <xdr:colOff>608889</xdr:colOff>
      <xdr:row>19</xdr:row>
      <xdr:rowOff>25401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3B54B7-A284-6038-BD7C-FB83680F5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9721"/>
          <a:ext cx="2266239" cy="743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42E0-BA63-4E35-ABB3-8CB1198BE94E}">
  <dimension ref="A1:AA15"/>
  <sheetViews>
    <sheetView tabSelected="1" workbookViewId="0">
      <selection activeCell="Y14" sqref="Y14"/>
    </sheetView>
  </sheetViews>
  <sheetFormatPr defaultRowHeight="15" x14ac:dyDescent="0.25"/>
  <cols>
    <col min="1" max="1" width="23.7109375" customWidth="1"/>
    <col min="22" max="22" width="11.85546875" bestFit="1" customWidth="1"/>
    <col min="24" max="24" width="13.28515625" customWidth="1"/>
    <col min="26" max="26" width="13.5703125" customWidth="1"/>
  </cols>
  <sheetData>
    <row r="1" spans="1:27" ht="15.75" thickBot="1" x14ac:dyDescent="0.3">
      <c r="A1" s="23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6.5" thickTop="1" thickBot="1" x14ac:dyDescent="0.3">
      <c r="A2" s="2"/>
      <c r="B2" s="22" t="s">
        <v>0</v>
      </c>
      <c r="C2" s="22"/>
      <c r="D2" s="22" t="s">
        <v>1</v>
      </c>
      <c r="E2" s="22"/>
      <c r="F2" s="22" t="s">
        <v>2</v>
      </c>
      <c r="G2" s="22"/>
      <c r="H2" s="22" t="s">
        <v>3</v>
      </c>
      <c r="I2" s="22"/>
      <c r="J2" s="22" t="s">
        <v>4</v>
      </c>
      <c r="K2" s="22"/>
      <c r="L2" s="22" t="s">
        <v>5</v>
      </c>
      <c r="M2" s="22"/>
      <c r="N2" s="21" t="s">
        <v>6</v>
      </c>
      <c r="O2" s="21"/>
      <c r="P2" s="21" t="s">
        <v>7</v>
      </c>
      <c r="Q2" s="21"/>
      <c r="R2" s="21" t="s">
        <v>8</v>
      </c>
      <c r="S2" s="21"/>
      <c r="T2" s="21" t="s">
        <v>9</v>
      </c>
      <c r="U2" s="21"/>
      <c r="V2" s="21" t="s">
        <v>10</v>
      </c>
      <c r="W2" s="21"/>
      <c r="X2" s="21" t="s">
        <v>11</v>
      </c>
      <c r="Y2" s="21"/>
      <c r="Z2" s="21" t="s">
        <v>26</v>
      </c>
      <c r="AA2" s="21"/>
    </row>
    <row r="3" spans="1:27" ht="16.5" thickTop="1" thickBot="1" x14ac:dyDescent="0.3">
      <c r="A3" s="3" t="s">
        <v>12</v>
      </c>
      <c r="B3" s="3" t="s">
        <v>13</v>
      </c>
      <c r="C3" s="3" t="s">
        <v>14</v>
      </c>
      <c r="D3" s="3" t="s">
        <v>13</v>
      </c>
      <c r="E3" s="3" t="s">
        <v>14</v>
      </c>
      <c r="F3" s="3" t="s">
        <v>13</v>
      </c>
      <c r="G3" s="3" t="s">
        <v>14</v>
      </c>
      <c r="H3" s="3" t="s">
        <v>13</v>
      </c>
      <c r="I3" s="3" t="s">
        <v>14</v>
      </c>
      <c r="J3" s="3" t="s">
        <v>13</v>
      </c>
      <c r="K3" s="3" t="s">
        <v>14</v>
      </c>
      <c r="L3" s="3" t="s">
        <v>13</v>
      </c>
      <c r="M3" s="3" t="s">
        <v>14</v>
      </c>
      <c r="N3" s="3" t="s">
        <v>13</v>
      </c>
      <c r="O3" s="3" t="s">
        <v>14</v>
      </c>
      <c r="P3" s="3" t="s">
        <v>13</v>
      </c>
      <c r="Q3" s="3" t="s">
        <v>14</v>
      </c>
      <c r="R3" s="3" t="s">
        <v>13</v>
      </c>
      <c r="S3" s="3" t="s">
        <v>14</v>
      </c>
      <c r="T3" s="3" t="s">
        <v>13</v>
      </c>
      <c r="U3" s="3" t="s">
        <v>14</v>
      </c>
      <c r="V3" s="3" t="s">
        <v>13</v>
      </c>
      <c r="W3" s="3" t="s">
        <v>14</v>
      </c>
      <c r="X3" s="3" t="s">
        <v>13</v>
      </c>
      <c r="Y3" s="3" t="s">
        <v>14</v>
      </c>
      <c r="Z3" s="3" t="s">
        <v>13</v>
      </c>
      <c r="AA3" s="3" t="s">
        <v>14</v>
      </c>
    </row>
    <row r="4" spans="1:27" ht="16.5" thickTop="1" thickBot="1" x14ac:dyDescent="0.3">
      <c r="A4" s="4" t="s">
        <v>15</v>
      </c>
      <c r="B4" s="5">
        <v>109701</v>
      </c>
      <c r="C4" s="6">
        <v>0.51459999999999995</v>
      </c>
      <c r="D4" s="5">
        <v>112346</v>
      </c>
      <c r="E4" s="6">
        <v>0.51549999999999996</v>
      </c>
      <c r="F4" s="7">
        <v>115711</v>
      </c>
      <c r="G4" s="8">
        <v>0.51659999999999995</v>
      </c>
      <c r="H4" s="7">
        <v>119329</v>
      </c>
      <c r="I4" s="6">
        <v>0.51880000000000004</v>
      </c>
      <c r="J4" s="7">
        <v>122017</v>
      </c>
      <c r="K4" s="6">
        <v>0.52300000000000002</v>
      </c>
      <c r="L4" s="7">
        <v>124229</v>
      </c>
      <c r="M4" s="6">
        <v>0.52600000000000002</v>
      </c>
      <c r="N4" s="7">
        <v>126976</v>
      </c>
      <c r="O4" s="9">
        <f>N4/N7</f>
        <v>0.52695008382994968</v>
      </c>
      <c r="P4" s="7">
        <v>128046</v>
      </c>
      <c r="Q4" s="9">
        <f>P4/P7</f>
        <v>0.53218566607371454</v>
      </c>
      <c r="R4" s="7">
        <v>128914</v>
      </c>
      <c r="S4" s="9">
        <f>R4/R7</f>
        <v>0.53536158938197165</v>
      </c>
      <c r="T4" s="7">
        <v>129555</v>
      </c>
      <c r="U4" s="9">
        <f>T4/T7</f>
        <v>0.53812860590402534</v>
      </c>
      <c r="V4" s="7">
        <v>131540</v>
      </c>
      <c r="W4" s="9">
        <f>V4/$V$7</f>
        <v>0.53998801303787392</v>
      </c>
      <c r="X4" s="7">
        <v>133091</v>
      </c>
      <c r="Y4" s="9">
        <f>X4/$X$7</f>
        <v>0.53997330379710884</v>
      </c>
      <c r="Z4" s="7">
        <v>134653</v>
      </c>
      <c r="AA4" s="9">
        <f>Z4/$Z$7</f>
        <v>0.54458500837182211</v>
      </c>
    </row>
    <row r="5" spans="1:27" ht="16.5" thickTop="1" thickBot="1" x14ac:dyDescent="0.3">
      <c r="A5" s="10" t="s">
        <v>16</v>
      </c>
      <c r="B5" s="11">
        <v>103347</v>
      </c>
      <c r="C5" s="12">
        <v>0.48480000000000001</v>
      </c>
      <c r="D5" s="11">
        <v>105535</v>
      </c>
      <c r="E5" s="12">
        <v>0.48420000000000002</v>
      </c>
      <c r="F5" s="13">
        <v>108243</v>
      </c>
      <c r="G5" s="14">
        <v>0.48330000000000001</v>
      </c>
      <c r="H5" s="13">
        <v>110667</v>
      </c>
      <c r="I5" s="12">
        <v>0.48110000000000003</v>
      </c>
      <c r="J5" s="13">
        <v>111294</v>
      </c>
      <c r="K5" s="12">
        <v>0.47699999999999998</v>
      </c>
      <c r="L5" s="13">
        <v>111968</v>
      </c>
      <c r="M5" s="12">
        <v>0.47399999999999998</v>
      </c>
      <c r="N5" s="13">
        <v>113988</v>
      </c>
      <c r="O5" s="15">
        <f>N5/N7</f>
        <v>0.47304991617005032</v>
      </c>
      <c r="P5" s="13">
        <v>112552</v>
      </c>
      <c r="Q5" s="15">
        <f>P5/P7</f>
        <v>0.46778939668500941</v>
      </c>
      <c r="R5" s="13">
        <v>111880</v>
      </c>
      <c r="S5" s="15">
        <f>R5/R7</f>
        <v>0.46462179918437863</v>
      </c>
      <c r="T5" s="13">
        <v>111191</v>
      </c>
      <c r="U5" s="15">
        <f>T5/T7</f>
        <v>0.46185062575025648</v>
      </c>
      <c r="V5" s="13">
        <v>112055</v>
      </c>
      <c r="W5" s="9">
        <f t="shared" ref="W5:W7" si="0">V5/$V$7</f>
        <v>0.45999967159007876</v>
      </c>
      <c r="X5" s="13">
        <v>113384</v>
      </c>
      <c r="Y5" s="9">
        <f t="shared" ref="Y5:Y7" si="1">X5/$X$7</f>
        <v>0.46001858185550781</v>
      </c>
      <c r="Z5" s="13">
        <v>112604</v>
      </c>
      <c r="AA5" s="9">
        <f t="shared" ref="AA5:AA7" si="2">Z5/$Z$7</f>
        <v>0.45541094726965359</v>
      </c>
    </row>
    <row r="6" spans="1:27" ht="16.5" thickTop="1" thickBot="1" x14ac:dyDescent="0.3">
      <c r="A6" s="4" t="s">
        <v>17</v>
      </c>
      <c r="B6" s="5">
        <v>129</v>
      </c>
      <c r="C6" s="6">
        <v>5.9999999999999995E-4</v>
      </c>
      <c r="D6" s="5">
        <v>57</v>
      </c>
      <c r="E6" s="6">
        <v>2.9999999999999997E-4</v>
      </c>
      <c r="F6" s="7">
        <v>25</v>
      </c>
      <c r="G6" s="8">
        <v>1E-4</v>
      </c>
      <c r="H6" s="7">
        <v>10</v>
      </c>
      <c r="I6" s="6">
        <v>0</v>
      </c>
      <c r="J6" s="7">
        <v>2</v>
      </c>
      <c r="K6" s="6">
        <v>0</v>
      </c>
      <c r="L6" s="7">
        <v>1</v>
      </c>
      <c r="M6" s="6">
        <v>0</v>
      </c>
      <c r="N6" s="7">
        <v>0</v>
      </c>
      <c r="O6" s="9">
        <f>N6/N7</f>
        <v>0</v>
      </c>
      <c r="P6" s="7">
        <v>6</v>
      </c>
      <c r="Q6" s="9">
        <f>P6/P7</f>
        <v>2.4937241276121761E-5</v>
      </c>
      <c r="R6" s="7">
        <v>4</v>
      </c>
      <c r="S6" s="9">
        <f>R6/R7</f>
        <v>1.6611433649781144E-5</v>
      </c>
      <c r="T6" s="7">
        <v>5</v>
      </c>
      <c r="U6" s="9">
        <f>T6/T7</f>
        <v>2.0768345718190165E-5</v>
      </c>
      <c r="V6" s="7">
        <v>3</v>
      </c>
      <c r="W6" s="9">
        <f t="shared" si="0"/>
        <v>1.2315372047389551E-5</v>
      </c>
      <c r="X6" s="7">
        <v>2</v>
      </c>
      <c r="Y6" s="9">
        <f t="shared" si="1"/>
        <v>8.1143473833258273E-6</v>
      </c>
      <c r="Z6" s="7">
        <v>1</v>
      </c>
      <c r="AA6" s="9">
        <f t="shared" si="2"/>
        <v>4.0443585242944613E-6</v>
      </c>
    </row>
    <row r="7" spans="1:27" ht="16.5" thickTop="1" thickBot="1" x14ac:dyDescent="0.3">
      <c r="A7" s="16" t="s">
        <v>18</v>
      </c>
      <c r="B7" s="17">
        <v>213177</v>
      </c>
      <c r="C7" s="18">
        <v>1</v>
      </c>
      <c r="D7" s="17">
        <v>217938</v>
      </c>
      <c r="E7" s="18">
        <v>1</v>
      </c>
      <c r="F7" s="17">
        <v>223979</v>
      </c>
      <c r="G7" s="18">
        <v>1</v>
      </c>
      <c r="H7" s="17">
        <v>230006</v>
      </c>
      <c r="I7" s="18">
        <v>1</v>
      </c>
      <c r="J7" s="17">
        <v>233313</v>
      </c>
      <c r="K7" s="18">
        <v>1</v>
      </c>
      <c r="L7" s="17">
        <v>236198</v>
      </c>
      <c r="M7" s="18">
        <v>1</v>
      </c>
      <c r="N7" s="17">
        <v>240964</v>
      </c>
      <c r="O7" s="19">
        <f>SUM(O4:O6)/SUM($O$4:$O$6)</f>
        <v>1</v>
      </c>
      <c r="P7" s="17">
        <v>240604</v>
      </c>
      <c r="Q7" s="19">
        <f>SUM(Q4:Q6)/SUM($O$4:$O$6)</f>
        <v>1</v>
      </c>
      <c r="R7" s="17">
        <f>SUM(R4+R5+R6)</f>
        <v>240798</v>
      </c>
      <c r="S7" s="19">
        <f>SUM(S4:S6)/SUM($O$4:$O$6)</f>
        <v>1</v>
      </c>
      <c r="T7" s="17">
        <f>SUM(T4+T5+T6)</f>
        <v>240751</v>
      </c>
      <c r="U7" s="19">
        <f>SUM(U4:U6)/SUM($O$4:$O$6)</f>
        <v>1</v>
      </c>
      <c r="V7" s="17">
        <f>SUM(V4+V5+V6)</f>
        <v>243598</v>
      </c>
      <c r="W7" s="20">
        <f t="shared" si="0"/>
        <v>1</v>
      </c>
      <c r="X7" s="17">
        <f>SUM(X4+X5+X6)</f>
        <v>246477</v>
      </c>
      <c r="Y7" s="20">
        <f t="shared" si="1"/>
        <v>1</v>
      </c>
      <c r="Z7" s="17">
        <f>SUM(Z4+Z5+Z6)</f>
        <v>247258</v>
      </c>
      <c r="AA7" s="9">
        <f t="shared" si="2"/>
        <v>1</v>
      </c>
    </row>
    <row r="8" spans="1:27" ht="15.75" thickTop="1" x14ac:dyDescent="0.25">
      <c r="A8" t="s">
        <v>19</v>
      </c>
    </row>
    <row r="9" spans="1:27" x14ac:dyDescent="0.25">
      <c r="A9" t="s">
        <v>20</v>
      </c>
    </row>
    <row r="10" spans="1:27" x14ac:dyDescent="0.25">
      <c r="A10" t="s">
        <v>21</v>
      </c>
    </row>
    <row r="11" spans="1:27" x14ac:dyDescent="0.25">
      <c r="A11" t="s">
        <v>22</v>
      </c>
    </row>
    <row r="12" spans="1:27" x14ac:dyDescent="0.25">
      <c r="A12" t="s">
        <v>23</v>
      </c>
    </row>
    <row r="13" spans="1:27" x14ac:dyDescent="0.25">
      <c r="A13" s="1" t="s">
        <v>24</v>
      </c>
    </row>
    <row r="14" spans="1:27" x14ac:dyDescent="0.25">
      <c r="A14" s="1" t="s">
        <v>27</v>
      </c>
    </row>
    <row r="15" spans="1:27" x14ac:dyDescent="0.25">
      <c r="A15" s="1" t="s">
        <v>28</v>
      </c>
    </row>
  </sheetData>
  <mergeCells count="14">
    <mergeCell ref="Z2:AA2"/>
    <mergeCell ref="A1:AA1"/>
    <mergeCell ref="X2:Y2"/>
    <mergeCell ref="V2:W2"/>
    <mergeCell ref="T2:U2"/>
    <mergeCell ref="R2:S2"/>
    <mergeCell ref="P2:Q2"/>
    <mergeCell ref="B2:C2"/>
    <mergeCell ref="D2:E2"/>
    <mergeCell ref="F2:G2"/>
    <mergeCell ref="H2:I2"/>
    <mergeCell ref="J2:K2"/>
    <mergeCell ref="L2:M2"/>
    <mergeCell ref="N2:O2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1B33F2-A812-42FB-AEE8-59586BE20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DE390-4D6C-42CD-A47B-C2AA3CA4D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5084D-3D2A-49C7-8488-E177DE73FA35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Dwelling types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2025-02-18T11:11:37Z</dcterms:created>
  <dcterms:modified xsi:type="dcterms:W3CDTF">2026-08-19T07:39:05Z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