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-my.sharepoint.com/personal/anna_reymond_rtb_ie/Documents/Desktop/"/>
    </mc:Choice>
  </mc:AlternateContent>
  <xr:revisionPtr revIDLastSave="83" documentId="13_ncr:1_{9043CAA1-FEF2-4E85-94E9-0105F2E2586F}" xr6:coauthVersionLast="47" xr6:coauthVersionMax="47" xr10:uidLastSave="{B08D90DE-1D7A-499B-8793-2366CB26C42C}"/>
  <bookViews>
    <workbookView xWindow="-120" yWindow="-120" windowWidth="29040" windowHeight="15720" xr2:uid="{30808C64-9BC6-4E54-9442-42BDE7AE9404}"/>
  </bookViews>
  <sheets>
    <sheet name="RTB Bedrooms Q223-Q2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4" i="1" l="1"/>
  <c r="AA5" i="1"/>
  <c r="AA6" i="1"/>
  <c r="AA7" i="1"/>
  <c r="AA8" i="1"/>
  <c r="AA9" i="1"/>
  <c r="AA3" i="1"/>
  <c r="Z9" i="1"/>
  <c r="X9" i="1"/>
  <c r="V9" i="1"/>
  <c r="T9" i="1"/>
  <c r="U9" i="1" s="1"/>
  <c r="U8" i="1"/>
  <c r="U7" i="1"/>
  <c r="U6" i="1"/>
  <c r="U5" i="1"/>
  <c r="U4" i="1"/>
  <c r="U3" i="1"/>
  <c r="R9" i="1"/>
  <c r="P9" i="1"/>
  <c r="N9" i="1"/>
  <c r="O3" i="1"/>
  <c r="S8" i="1" l="1"/>
  <c r="S7" i="1"/>
  <c r="S6" i="1"/>
  <c r="S5" i="1"/>
  <c r="S4" i="1"/>
  <c r="S3" i="1"/>
  <c r="S9" i="1"/>
  <c r="Y4" i="1"/>
  <c r="Y5" i="1"/>
  <c r="Y6" i="1"/>
  <c r="Y7" i="1"/>
  <c r="Y8" i="1"/>
  <c r="Y9" i="1"/>
  <c r="Y3" i="1"/>
  <c r="O9" i="1"/>
  <c r="Q3" i="1"/>
  <c r="Q4" i="1"/>
  <c r="Q5" i="1"/>
  <c r="Q6" i="1"/>
  <c r="Q7" i="1"/>
  <c r="Q8" i="1"/>
  <c r="Q9" i="1"/>
  <c r="O4" i="1"/>
  <c r="O5" i="1"/>
  <c r="O6" i="1"/>
  <c r="O7" i="1"/>
  <c r="O8" i="1"/>
</calcChain>
</file>

<file path=xl/sharedStrings.xml><?xml version="1.0" encoding="utf-8"?>
<sst xmlns="http://schemas.openxmlformats.org/spreadsheetml/2006/main" count="40" uniqueCount="28">
  <si>
    <t>Number of Bedrooms in Private Tenancies</t>
  </si>
  <si>
    <t>Q2 2023</t>
  </si>
  <si>
    <t>%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</si>
  <si>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</si>
  <si>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</si>
  <si>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</si>
  <si>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</si>
  <si>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</si>
  <si>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</si>
  <si>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</si>
  <si>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</si>
  <si>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</si>
  <si>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</si>
  <si>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</si>
  <si>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1 Beds</t>
  </si>
  <si>
    <t>2 Beds</t>
  </si>
  <si>
    <t>3 Beds</t>
  </si>
  <si>
    <t>4 Beds</t>
  </si>
  <si>
    <t>5+ Beds</t>
  </si>
  <si>
    <t>Information not provided</t>
  </si>
  <si>
    <t>Total</t>
  </si>
  <si>
    <t>Please note that one landlord can be associated with more than one tenancy and more than one landlord can be associated with more than one tenancy.</t>
  </si>
  <si>
    <t>Cost rental tenancies are included in the number of private tenancies on the RTB Register.</t>
  </si>
  <si>
    <r>
      <rPr>
        <b/>
        <sz val="9"/>
        <color theme="1"/>
        <rFont val="Aptos Narrow"/>
        <family val="2"/>
        <scheme val="minor"/>
      </rPr>
      <t>Frequency:</t>
    </r>
    <r>
      <rPr>
        <sz val="9"/>
        <color theme="1"/>
        <rFont val="Aptos Narrow"/>
        <family val="2"/>
        <scheme val="minor"/>
      </rPr>
      <t xml:space="preserve"> Point-in-Time, End of Quarter</t>
    </r>
  </si>
  <si>
    <r>
      <rPr>
        <b/>
        <sz val="9"/>
        <color theme="1"/>
        <rFont val="Aptos Narrow"/>
        <family val="2"/>
        <scheme val="minor"/>
      </rPr>
      <t>Last Updated</t>
    </r>
    <r>
      <rPr>
        <sz val="9"/>
        <color theme="1"/>
        <rFont val="Aptos Narrow"/>
        <family val="2"/>
        <scheme val="minor"/>
      </rPr>
      <t>: September 2026</t>
    </r>
  </si>
  <si>
    <r>
      <rPr>
        <b/>
        <sz val="9"/>
        <color theme="1"/>
        <rFont val="Aptos Narrow"/>
        <family val="2"/>
        <scheme val="minor"/>
      </rPr>
      <t>V1</t>
    </r>
    <r>
      <rPr>
        <sz val="9"/>
        <color theme="1"/>
        <rFont val="Aptos Narrow"/>
        <family val="2"/>
        <scheme val="minor"/>
      </rPr>
      <t>-03.09.2026</t>
    </r>
  </si>
  <si>
    <t>Q2 2026</t>
  </si>
  <si>
    <t>Figure 7 - RTB Profile of the Register - Number and Percentages of Private Tenancies by Number of Bedrooms, Q2 2023 - 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</si>
</sst>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002060"/>
      <name val="Arial"/>
      <family val="2"/>
    </font>
    <font>
      <b/>
      <sz val="9"/>
      <name val="Arial"/>
      <family val="2"/>
    </font>
    <font>
      <b/>
      <sz val="9"/>
      <name val="Aptos Narrow"/>
      <family val="2"/>
      <scheme val="minor"/>
    </font>
    <font>
      <sz val="9"/>
      <color rgb="FF000000"/>
      <name val="Aptos Narrow"/>
      <family val="2"/>
      <scheme val="minor"/>
    </font>
    <font>
      <sz val="9"/>
      <color theme="1"/>
      <name val="Calibri"/>
      <family val="2"/>
    </font>
    <font>
      <sz val="9"/>
      <color theme="1"/>
      <name val="Aptos Narrow"/>
      <family val="2"/>
      <scheme val="minor"/>
    </font>
    <font>
      <b/>
      <sz val="9"/>
      <color rgb="FF00000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8"/>
      <color rgb="FF000000"/>
      <name val="Aptos Narrow"/>
      <family val="2"/>
      <scheme val="minor"/>
    </font>
    <font>
      <sz val="9"/>
      <name val="Aptos Narrow"/>
      <family val="2"/>
      <scheme val="minor"/>
    </font>
    <font>
      <sz val="8"/>
      <color rgb="FF000000"/>
      <name val="Aptos Narrow"/>
      <family val="2"/>
      <scheme val="minor"/>
    </font>
    <font>
      <sz val="1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4E3F9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4E3F9"/>
        <bgColor indexed="64"/>
      </patternFill>
    </fill>
    <fill>
      <patternFill patternType="solid">
        <fgColor rgb="FFF2F2F2"/>
        <bgColor rgb="FF000000"/>
      </patternFill>
    </fill>
  </fills>
  <borders count="5">
    <border>
      <left/>
      <right/>
      <top/>
      <bottom/>
      <diagonal/>
    </border>
    <border>
      <left style="double">
        <color theme="8"/>
      </left>
      <right style="double">
        <color theme="8"/>
      </right>
      <top style="double">
        <color theme="8"/>
      </top>
      <bottom style="double">
        <color theme="8"/>
      </bottom>
      <diagonal/>
    </border>
    <border>
      <left style="double">
        <color theme="8"/>
      </left>
      <right/>
      <top/>
      <bottom style="double">
        <color theme="8"/>
      </bottom>
      <diagonal/>
    </border>
    <border>
      <left/>
      <right/>
      <top/>
      <bottom style="double">
        <color theme="8"/>
      </bottom>
      <diagonal/>
    </border>
    <border>
      <left style="double">
        <color theme="2" tint="-0.499984740745262"/>
      </left>
      <right style="double">
        <color theme="2" tint="-0.499984740745262"/>
      </right>
      <top style="double">
        <color theme="2" tint="-0.499984740745262"/>
      </top>
      <bottom style="double">
        <color theme="2" tint="-0.49998474074526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7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/>
    <xf numFmtId="0" fontId="5" fillId="5" borderId="1" xfId="0" applyFont="1" applyFill="1" applyBorder="1"/>
    <xf numFmtId="10" fontId="5" fillId="3" borderId="1" xfId="0" applyNumberFormat="1" applyFont="1" applyFill="1" applyBorder="1"/>
    <xf numFmtId="0" fontId="6" fillId="5" borderId="1" xfId="0" applyFont="1" applyFill="1" applyBorder="1"/>
    <xf numFmtId="10" fontId="7" fillId="4" borderId="1" xfId="1" applyNumberFormat="1" applyFont="1" applyFill="1" applyBorder="1"/>
    <xf numFmtId="0" fontId="5" fillId="3" borderId="1" xfId="0" applyFont="1" applyFill="1" applyBorder="1"/>
    <xf numFmtId="0" fontId="5" fillId="2" borderId="1" xfId="0" applyFont="1" applyFill="1" applyBorder="1"/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/>
    <xf numFmtId="10" fontId="8" fillId="3" borderId="1" xfId="0" applyNumberFormat="1" applyFont="1" applyFill="1" applyBorder="1"/>
    <xf numFmtId="0" fontId="9" fillId="5" borderId="1" xfId="0" applyFont="1" applyFill="1" applyBorder="1" applyAlignment="1">
      <alignment horizontal="center"/>
    </xf>
    <xf numFmtId="10" fontId="11" fillId="6" borderId="1" xfId="0" applyNumberFormat="1" applyFont="1" applyFill="1" applyBorder="1" applyAlignment="1">
      <alignment horizontal="center" vertical="center"/>
    </xf>
    <xf numFmtId="10" fontId="5" fillId="0" borderId="0" xfId="0" applyNumberFormat="1" applyFont="1"/>
    <xf numFmtId="10" fontId="7" fillId="0" borderId="0" xfId="1" applyNumberFormat="1" applyFont="1" applyFill="1" applyBorder="1"/>
    <xf numFmtId="0" fontId="12" fillId="0" borderId="0" xfId="0" applyFont="1"/>
    <xf numFmtId="0" fontId="7" fillId="0" borderId="0" xfId="0" applyFont="1" applyAlignment="1">
      <alignment horizontal="center"/>
    </xf>
    <xf numFmtId="10" fontId="13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6" fillId="5" borderId="4" xfId="0" applyFont="1" applyFill="1" applyBorder="1"/>
    <xf numFmtId="0" fontId="9" fillId="5" borderId="4" xfId="0" applyFont="1" applyFill="1" applyBorder="1" applyAlignment="1">
      <alignment horizontal="center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0</xdr:rowOff>
    </xdr:from>
    <xdr:to>
      <xdr:col>0</xdr:col>
      <xdr:colOff>1762085</xdr:colOff>
      <xdr:row>17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5A7B87A-0B6A-C5A1-902D-825472546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38400"/>
          <a:ext cx="1762085" cy="577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5EABF-75D4-46FB-BAC2-E1A3A417D948}">
  <dimension ref="A1:AA14"/>
  <sheetViews>
    <sheetView tabSelected="1" workbookViewId="0">
      <selection activeCell="J21" sqref="J21"/>
    </sheetView>
  </sheetViews>
  <sheetFormatPr defaultRowHeight="15" x14ac:dyDescent="0.25"/>
  <cols>
    <col min="1" max="1" width="34.42578125" customWidth="1"/>
  </cols>
  <sheetData>
    <row r="1" spans="1:27" ht="15.75" thickBot="1" x14ac:dyDescent="0.3">
      <c r="A1" s="25" t="s">
        <v>27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7" ht="25.5" thickTop="1" thickBot="1" x14ac:dyDescent="0.3">
      <c r="A2" s="2" t="s">
        <v>0</v>
      </c>
      <c r="B2" s="3" t="s">
        <v>1</v>
      </c>
      <c r="C2" s="4" t="s">
        <v>2</v>
      </c>
      <c r="D2" s="3" t="s">
        <v>3</v>
      </c>
      <c r="E2" s="4" t="s">
        <v>2</v>
      </c>
      <c r="F2" s="5" t="s">
        <v>4</v>
      </c>
      <c r="G2" s="6" t="s">
        <v>2</v>
      </c>
      <c r="H2" s="5" t="s">
        <v>5</v>
      </c>
      <c r="I2" s="6" t="s">
        <v>2</v>
      </c>
      <c r="J2" s="5" t="s">
        <v>6</v>
      </c>
      <c r="K2" s="6" t="s">
        <v>2</v>
      </c>
      <c r="L2" s="5" t="s">
        <v>7</v>
      </c>
      <c r="M2" s="6" t="s">
        <v>2</v>
      </c>
      <c r="N2" s="5" t="s">
        <v>8</v>
      </c>
      <c r="O2" s="6" t="s">
        <v>2</v>
      </c>
      <c r="P2" s="5" t="s">
        <v>9</v>
      </c>
      <c r="Q2" s="6" t="s">
        <v>2</v>
      </c>
      <c r="R2" s="5" t="s">
        <v>10</v>
      </c>
      <c r="S2" s="6" t="s">
        <v>2</v>
      </c>
      <c r="T2" s="5" t="s">
        <v>11</v>
      </c>
      <c r="U2" s="6" t="s">
        <v>2</v>
      </c>
      <c r="V2" s="5" t="s">
        <v>12</v>
      </c>
      <c r="W2" s="6" t="s">
        <v>2</v>
      </c>
      <c r="X2" s="5" t="s">
        <v>13</v>
      </c>
      <c r="Y2" s="6" t="s">
        <v>2</v>
      </c>
      <c r="Z2" s="5" t="s">
        <v>26</v>
      </c>
      <c r="AA2" s="6" t="s">
        <v>2</v>
      </c>
    </row>
    <row r="3" spans="1:27" ht="16.5" thickTop="1" thickBot="1" x14ac:dyDescent="0.3">
      <c r="A3" s="7" t="s">
        <v>14</v>
      </c>
      <c r="B3" s="8">
        <v>38735</v>
      </c>
      <c r="C3" s="9">
        <v>0.1817</v>
      </c>
      <c r="D3" s="8">
        <v>39611</v>
      </c>
      <c r="E3" s="9">
        <v>0.18179999999999999</v>
      </c>
      <c r="F3" s="8">
        <v>41043</v>
      </c>
      <c r="G3" s="9">
        <v>0.1832</v>
      </c>
      <c r="H3" s="8">
        <v>42299</v>
      </c>
      <c r="I3" s="9">
        <v>0.18390000000000001</v>
      </c>
      <c r="J3" s="8">
        <v>43379</v>
      </c>
      <c r="K3" s="9">
        <v>0.18590000000000001</v>
      </c>
      <c r="L3" s="8">
        <v>44261</v>
      </c>
      <c r="M3" s="9">
        <v>0.18740000000000001</v>
      </c>
      <c r="N3" s="10">
        <v>45432</v>
      </c>
      <c r="O3" s="11">
        <f>N3/$N$9</f>
        <v>0.18854268687438788</v>
      </c>
      <c r="P3" s="10">
        <v>46146</v>
      </c>
      <c r="Q3" s="11">
        <f>P3/$N$9</f>
        <v>0.19150578509652894</v>
      </c>
      <c r="R3" s="10">
        <v>46721</v>
      </c>
      <c r="S3" s="11">
        <f>R3/$N$9</f>
        <v>0.19389203366477981</v>
      </c>
      <c r="T3" s="10">
        <v>47156</v>
      </c>
      <c r="U3" s="11">
        <f>T3/$T$9</f>
        <v>0.19587042213739506</v>
      </c>
      <c r="V3" s="10">
        <v>47896</v>
      </c>
      <c r="W3" s="9">
        <v>0.1966</v>
      </c>
      <c r="X3" s="10">
        <v>48675</v>
      </c>
      <c r="Y3" s="9">
        <f>X3/$X$9</f>
        <v>0.19748292944169232</v>
      </c>
      <c r="Z3" s="27">
        <v>49686</v>
      </c>
      <c r="AA3" s="9">
        <f>Z3/$Z$9</f>
        <v>0.20094799763809462</v>
      </c>
    </row>
    <row r="4" spans="1:27" ht="16.5" thickTop="1" thickBot="1" x14ac:dyDescent="0.3">
      <c r="A4" s="7" t="s">
        <v>15</v>
      </c>
      <c r="B4" s="8">
        <v>79550</v>
      </c>
      <c r="C4" s="9">
        <v>0.37319999999999998</v>
      </c>
      <c r="D4" s="8">
        <v>81295</v>
      </c>
      <c r="E4" s="9">
        <v>0.373</v>
      </c>
      <c r="F4" s="8">
        <v>83347</v>
      </c>
      <c r="G4" s="9">
        <v>0.37209999999999999</v>
      </c>
      <c r="H4" s="8">
        <v>85710</v>
      </c>
      <c r="I4" s="9">
        <v>0.37259999999999999</v>
      </c>
      <c r="J4" s="8">
        <v>87243</v>
      </c>
      <c r="K4" s="9">
        <v>0.37390000000000001</v>
      </c>
      <c r="L4" s="8">
        <v>88622</v>
      </c>
      <c r="M4" s="9">
        <v>0.37519999999999998</v>
      </c>
      <c r="N4" s="10">
        <v>90294</v>
      </c>
      <c r="O4" s="11">
        <f t="shared" ref="O4:O9" si="0">N4/$N$9</f>
        <v>0.37471987516807492</v>
      </c>
      <c r="P4" s="10">
        <v>90470</v>
      </c>
      <c r="Q4" s="11">
        <f t="shared" ref="Q4:Q9" si="1">P4/$N$9</f>
        <v>0.37545027472983517</v>
      </c>
      <c r="R4" s="10">
        <v>90725</v>
      </c>
      <c r="S4" s="11">
        <f t="shared" ref="S4:S9" si="2">R4/$N$9</f>
        <v>0.37650852409488555</v>
      </c>
      <c r="T4" s="10">
        <v>90819</v>
      </c>
      <c r="U4" s="11">
        <f t="shared" ref="U4:U9" si="3">T4/$T$9</f>
        <v>0.37723207795606251</v>
      </c>
      <c r="V4" s="10">
        <v>92104</v>
      </c>
      <c r="W4" s="9">
        <v>0.37809999999999999</v>
      </c>
      <c r="X4" s="10">
        <v>93020</v>
      </c>
      <c r="Y4" s="9">
        <f t="shared" ref="Y4:Y9" si="4">X4/$X$9</f>
        <v>0.37739829679848425</v>
      </c>
      <c r="Z4" s="27">
        <v>93551</v>
      </c>
      <c r="AA4" s="9">
        <f t="shared" ref="AA4:AA9" si="5">Z4/$Z$9</f>
        <v>0.3783537843062712</v>
      </c>
    </row>
    <row r="5" spans="1:27" ht="16.5" thickTop="1" thickBot="1" x14ac:dyDescent="0.3">
      <c r="A5" s="7" t="s">
        <v>16</v>
      </c>
      <c r="B5" s="8">
        <v>64832</v>
      </c>
      <c r="C5" s="9">
        <v>0.30409999999999998</v>
      </c>
      <c r="D5" s="8">
        <v>66360</v>
      </c>
      <c r="E5" s="9">
        <v>0.30449999999999999</v>
      </c>
      <c r="F5" s="8">
        <v>68026</v>
      </c>
      <c r="G5" s="9">
        <v>0.30370000000000003</v>
      </c>
      <c r="H5" s="8">
        <v>69486</v>
      </c>
      <c r="I5" s="9">
        <v>0.30209999999999998</v>
      </c>
      <c r="J5" s="8">
        <v>69957</v>
      </c>
      <c r="K5" s="9">
        <v>0.29980000000000001</v>
      </c>
      <c r="L5" s="8">
        <v>70377</v>
      </c>
      <c r="M5" s="9">
        <v>0.29799999999999999</v>
      </c>
      <c r="N5" s="10">
        <v>71642</v>
      </c>
      <c r="O5" s="11">
        <f t="shared" si="0"/>
        <v>0.29731412161152704</v>
      </c>
      <c r="P5" s="10">
        <v>70606</v>
      </c>
      <c r="Q5" s="11">
        <f t="shared" si="1"/>
        <v>0.29301472419116548</v>
      </c>
      <c r="R5" s="10">
        <v>70254</v>
      </c>
      <c r="S5" s="11">
        <f t="shared" si="2"/>
        <v>0.29155392506764494</v>
      </c>
      <c r="T5" s="10">
        <v>69891</v>
      </c>
      <c r="U5" s="11">
        <f t="shared" si="3"/>
        <v>0.29030409011800573</v>
      </c>
      <c r="V5" s="10">
        <v>70273</v>
      </c>
      <c r="W5" s="9">
        <v>0.28849999999999998</v>
      </c>
      <c r="X5" s="10">
        <v>71025</v>
      </c>
      <c r="Y5" s="9">
        <f t="shared" si="4"/>
        <v>0.28816076145035846</v>
      </c>
      <c r="Z5" s="27">
        <v>70634</v>
      </c>
      <c r="AA5" s="9">
        <f t="shared" si="5"/>
        <v>0.28566922000501499</v>
      </c>
    </row>
    <row r="6" spans="1:27" ht="16.5" thickTop="1" thickBot="1" x14ac:dyDescent="0.3">
      <c r="A6" s="7" t="s">
        <v>17</v>
      </c>
      <c r="B6" s="8">
        <v>24957</v>
      </c>
      <c r="C6" s="9">
        <v>0.1171</v>
      </c>
      <c r="D6" s="8">
        <v>25441</v>
      </c>
      <c r="E6" s="9">
        <v>0.1167</v>
      </c>
      <c r="F6" s="8">
        <v>26107</v>
      </c>
      <c r="G6" s="9">
        <v>0.1166</v>
      </c>
      <c r="H6" s="8">
        <v>26799</v>
      </c>
      <c r="I6" s="9">
        <v>0.11650000000000001</v>
      </c>
      <c r="J6" s="8">
        <v>27024</v>
      </c>
      <c r="K6" s="9">
        <v>0.1158</v>
      </c>
      <c r="L6" s="8">
        <v>27106</v>
      </c>
      <c r="M6" s="9">
        <v>0.1148</v>
      </c>
      <c r="N6" s="10">
        <v>27561</v>
      </c>
      <c r="O6" s="11">
        <f t="shared" si="0"/>
        <v>0.11437808137315117</v>
      </c>
      <c r="P6" s="10">
        <v>27218</v>
      </c>
      <c r="Q6" s="11">
        <f t="shared" si="1"/>
        <v>0.11295463222722066</v>
      </c>
      <c r="R6" s="10">
        <v>27020</v>
      </c>
      <c r="S6" s="11">
        <f t="shared" si="2"/>
        <v>0.11213293272024037</v>
      </c>
      <c r="T6" s="10">
        <v>26836</v>
      </c>
      <c r="U6" s="11">
        <f t="shared" si="3"/>
        <v>0.11146786513867024</v>
      </c>
      <c r="V6" s="10">
        <v>27095</v>
      </c>
      <c r="W6" s="9">
        <v>0.11119999999999999</v>
      </c>
      <c r="X6" s="10">
        <v>27421</v>
      </c>
      <c r="Y6" s="9">
        <f t="shared" si="4"/>
        <v>0.11125175979908876</v>
      </c>
      <c r="Z6" s="27">
        <v>27229</v>
      </c>
      <c r="AA6" s="9">
        <f t="shared" si="5"/>
        <v>0.11012383825801389</v>
      </c>
    </row>
    <row r="7" spans="1:27" ht="16.5" thickTop="1" thickBot="1" x14ac:dyDescent="0.3">
      <c r="A7" s="7" t="s">
        <v>18</v>
      </c>
      <c r="B7" s="8">
        <v>5028</v>
      </c>
      <c r="C7" s="9">
        <v>2.3599999999999999E-2</v>
      </c>
      <c r="D7" s="8">
        <v>5118</v>
      </c>
      <c r="E7" s="9">
        <v>2.35E-2</v>
      </c>
      <c r="F7" s="8">
        <v>5321</v>
      </c>
      <c r="G7" s="9">
        <v>2.3800000000000002E-2</v>
      </c>
      <c r="H7" s="8">
        <v>5551</v>
      </c>
      <c r="I7" s="9">
        <v>2.41E-2</v>
      </c>
      <c r="J7" s="8">
        <v>5530</v>
      </c>
      <c r="K7" s="9">
        <v>2.3699999999999999E-2</v>
      </c>
      <c r="L7" s="8">
        <v>5624</v>
      </c>
      <c r="M7" s="9">
        <v>2.3800000000000002E-2</v>
      </c>
      <c r="N7" s="10">
        <v>5797</v>
      </c>
      <c r="O7" s="11">
        <f t="shared" si="0"/>
        <v>2.4057535565478662E-2</v>
      </c>
      <c r="P7" s="10">
        <v>5921</v>
      </c>
      <c r="Q7" s="11">
        <f t="shared" si="1"/>
        <v>2.4572135256718846E-2</v>
      </c>
      <c r="R7" s="10">
        <v>5821</v>
      </c>
      <c r="S7" s="11">
        <f t="shared" si="2"/>
        <v>2.4157135505718696E-2</v>
      </c>
      <c r="T7" s="10">
        <v>5798</v>
      </c>
      <c r="U7" s="11">
        <f t="shared" si="3"/>
        <v>2.4082973694813312E-2</v>
      </c>
      <c r="V7" s="10">
        <v>5980</v>
      </c>
      <c r="W7" s="9">
        <v>2.4500000000000001E-2</v>
      </c>
      <c r="X7" s="10">
        <v>6092</v>
      </c>
      <c r="Y7" s="9">
        <f t="shared" si="4"/>
        <v>2.4716302129610471E-2</v>
      </c>
      <c r="Z7" s="27">
        <v>5921</v>
      </c>
      <c r="AA7" s="9">
        <f t="shared" si="5"/>
        <v>2.3946646822347508E-2</v>
      </c>
    </row>
    <row r="8" spans="1:27" ht="16.5" thickTop="1" thickBot="1" x14ac:dyDescent="0.3">
      <c r="A8" s="12" t="s">
        <v>19</v>
      </c>
      <c r="B8" s="13">
        <v>75</v>
      </c>
      <c r="C8" s="9">
        <v>4.0000000000000002E-4</v>
      </c>
      <c r="D8" s="13">
        <v>113</v>
      </c>
      <c r="E8" s="9">
        <v>5.0000000000000001E-4</v>
      </c>
      <c r="F8" s="13">
        <v>135</v>
      </c>
      <c r="G8" s="9">
        <v>5.9999999999999995E-4</v>
      </c>
      <c r="H8" s="13">
        <v>161</v>
      </c>
      <c r="I8" s="9">
        <v>6.9999999999999999E-4</v>
      </c>
      <c r="J8" s="13">
        <v>180</v>
      </c>
      <c r="K8" s="9">
        <v>8.0000000000000004E-4</v>
      </c>
      <c r="L8" s="13">
        <v>208</v>
      </c>
      <c r="M8" s="9">
        <v>8.9999999999999998E-4</v>
      </c>
      <c r="N8" s="10">
        <v>238</v>
      </c>
      <c r="O8" s="11">
        <f t="shared" si="0"/>
        <v>9.8769940738035566E-4</v>
      </c>
      <c r="P8" s="10">
        <v>243</v>
      </c>
      <c r="Q8" s="11">
        <f t="shared" si="1"/>
        <v>1.008449394930363E-3</v>
      </c>
      <c r="R8" s="10">
        <v>257</v>
      </c>
      <c r="S8" s="11">
        <f t="shared" si="2"/>
        <v>1.0665493600703839E-3</v>
      </c>
      <c r="T8" s="10">
        <v>251</v>
      </c>
      <c r="U8" s="11">
        <f t="shared" si="3"/>
        <v>1.0425709550531462E-3</v>
      </c>
      <c r="V8" s="10">
        <v>250</v>
      </c>
      <c r="W8" s="9">
        <v>1E-3</v>
      </c>
      <c r="X8" s="10">
        <v>244</v>
      </c>
      <c r="Y8" s="9">
        <f t="shared" si="4"/>
        <v>9.8995038076575104E-4</v>
      </c>
      <c r="Z8" s="27">
        <v>237</v>
      </c>
      <c r="AA8" s="9">
        <f t="shared" si="5"/>
        <v>9.5851297025778743E-4</v>
      </c>
    </row>
    <row r="9" spans="1:27" ht="16.5" thickTop="1" thickBot="1" x14ac:dyDescent="0.3">
      <c r="A9" s="14" t="s">
        <v>20</v>
      </c>
      <c r="B9" s="15">
        <v>213177</v>
      </c>
      <c r="C9" s="16">
        <v>1</v>
      </c>
      <c r="D9" s="15">
        <v>217938</v>
      </c>
      <c r="E9" s="16">
        <v>1</v>
      </c>
      <c r="F9" s="15">
        <v>223979</v>
      </c>
      <c r="G9" s="16">
        <v>1</v>
      </c>
      <c r="H9" s="15">
        <v>230006</v>
      </c>
      <c r="I9" s="16">
        <v>1</v>
      </c>
      <c r="J9" s="15">
        <v>233313</v>
      </c>
      <c r="K9" s="9">
        <v>1</v>
      </c>
      <c r="L9" s="15">
        <v>236198</v>
      </c>
      <c r="M9" s="9">
        <v>1</v>
      </c>
      <c r="N9" s="17">
        <f>SUM(N3:N8)</f>
        <v>240964</v>
      </c>
      <c r="O9" s="11">
        <f t="shared" si="0"/>
        <v>1</v>
      </c>
      <c r="P9" s="17">
        <f>SUM(P3:P8)</f>
        <v>240604</v>
      </c>
      <c r="Q9" s="11">
        <f t="shared" si="1"/>
        <v>0.99850600089639951</v>
      </c>
      <c r="R9" s="17">
        <f>SUM(R3:R8)</f>
        <v>240798</v>
      </c>
      <c r="S9" s="11">
        <f t="shared" si="2"/>
        <v>0.9993111004133397</v>
      </c>
      <c r="T9" s="17">
        <f>SUM(T3:T8)</f>
        <v>240751</v>
      </c>
      <c r="U9" s="11">
        <f t="shared" si="3"/>
        <v>1</v>
      </c>
      <c r="V9" s="17">
        <f>SUM(V3:V8)</f>
        <v>243598</v>
      </c>
      <c r="W9" s="18">
        <v>1</v>
      </c>
      <c r="X9" s="17">
        <f>SUM(X3:X8)</f>
        <v>246477</v>
      </c>
      <c r="Y9" s="16">
        <f t="shared" si="4"/>
        <v>1</v>
      </c>
      <c r="Z9" s="28">
        <f>SUM(Z3:Z8)</f>
        <v>247258</v>
      </c>
      <c r="AA9" s="9">
        <f t="shared" si="5"/>
        <v>1</v>
      </c>
    </row>
    <row r="10" spans="1:27" ht="15.75" thickTop="1" x14ac:dyDescent="0.25">
      <c r="A10" s="24" t="s">
        <v>21</v>
      </c>
      <c r="B10" s="21"/>
      <c r="C10" s="19"/>
      <c r="D10" s="21"/>
      <c r="E10" s="19"/>
      <c r="F10" s="21"/>
      <c r="G10" s="19"/>
      <c r="H10" s="21"/>
      <c r="I10" s="19"/>
      <c r="J10" s="21"/>
      <c r="K10" s="19"/>
      <c r="L10" s="21"/>
      <c r="M10" s="19"/>
      <c r="N10" s="22"/>
      <c r="O10" s="20"/>
      <c r="P10" s="22"/>
      <c r="Q10" s="20"/>
      <c r="R10" s="22"/>
      <c r="S10" s="20"/>
      <c r="T10" s="22"/>
      <c r="U10" s="20"/>
      <c r="V10" s="22"/>
      <c r="W10" s="23"/>
      <c r="X10" s="22"/>
      <c r="Y10" s="19"/>
    </row>
    <row r="11" spans="1:27" x14ac:dyDescent="0.25">
      <c r="A11" t="s">
        <v>22</v>
      </c>
      <c r="B11" s="21"/>
      <c r="C11" s="19"/>
      <c r="D11" s="21"/>
      <c r="E11" s="19"/>
      <c r="F11" s="21"/>
      <c r="G11" s="19"/>
      <c r="H11" s="21"/>
      <c r="I11" s="19"/>
      <c r="J11" s="21"/>
      <c r="K11" s="19"/>
      <c r="L11" s="21"/>
      <c r="M11" s="19"/>
      <c r="N11" s="22"/>
      <c r="O11" s="20"/>
      <c r="P11" s="22"/>
      <c r="Q11" s="20"/>
      <c r="R11" s="22"/>
      <c r="S11" s="20"/>
      <c r="T11" s="22"/>
      <c r="U11" s="20"/>
      <c r="V11" s="22"/>
      <c r="W11" s="23"/>
      <c r="X11" s="22"/>
      <c r="Y11" s="19"/>
    </row>
    <row r="12" spans="1:27" ht="15.75" thickTop="1" x14ac:dyDescent="0.25">
      <c r="A12" s="1" t="s">
        <v>23</v>
      </c>
    </row>
    <row r="13" spans="1:27" x14ac:dyDescent="0.25">
      <c r="A13" s="1" t="s">
        <v>24</v>
      </c>
    </row>
    <row r="14" spans="1:27" x14ac:dyDescent="0.25">
      <c r="A14" s="1" t="s">
        <v>25</v>
      </c>
    </row>
  </sheetData>
  <mergeCells count="1">
    <mergeCell ref="A1:AA1"/>
  </mergeCells>
  <phoneticPr fontId="10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32C30D-E677-4F87-A71E-57FA84C56BE3}">
  <ds:schemaRefs>
    <ds:schemaRef ds:uri="http://schemas.microsoft.com/office/2006/metadata/properties"/>
    <ds:schemaRef ds:uri="http://schemas.microsoft.com/office/infopath/2007/PartnerControls"/>
    <ds:schemaRef ds:uri="57394b2e-3881-4844-9cc0-d9f4c67f1fda"/>
    <ds:schemaRef ds:uri="63260f3c-4fbf-4bb2-b0c8-829c0c3283da"/>
  </ds:schemaRefs>
</ds:datastoreItem>
</file>

<file path=customXml/itemProps2.xml><?xml version="1.0" encoding="utf-8"?>
<ds:datastoreItem xmlns:ds="http://schemas.openxmlformats.org/officeDocument/2006/customXml" ds:itemID="{0A7487C6-3067-4278-B418-B8BC98AC5A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EA1AD0-6E43-4BD7-8097-EB2C0247E2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RTB Bedrooms Q223-Q226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2025-02-18T11:13:05Z</dcterms:created>
  <dcterms:modified xsi:type="dcterms:W3CDTF">2026-08-19T07:52:07Z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