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A575DF87-3403-45C1-9E55-64D3D88B1294}" xr6:coauthVersionLast="47" xr6:coauthVersionMax="47" xr10:uidLastSave="{00000000-0000-0000-0000-000000000000}"/>
  <bookViews>
    <workbookView xWindow="28680" yWindow="-120" windowWidth="29040" windowHeight="15720" xr2:uid="{077C7399-A882-42DB-95F0-00F81498E395}"/>
  </bookViews>
  <sheets>
    <sheet name="RTB Disput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1" i="1" l="1"/>
  <c r="AE23" i="1" s="1"/>
  <c r="I21" i="1"/>
  <c r="AD21" i="1"/>
  <c r="AD23" i="1" s="1"/>
  <c r="AC21" i="1"/>
  <c r="AC23" i="1" s="1"/>
  <c r="AB21" i="1"/>
  <c r="AB23" i="1"/>
  <c r="Y23" i="1"/>
  <c r="AA21" i="1"/>
  <c r="AA23" i="1" s="1"/>
  <c r="Z21" i="1"/>
  <c r="Z23" i="1" s="1"/>
</calcChain>
</file>

<file path=xl/sharedStrings.xml><?xml version="1.0" encoding="utf-8"?>
<sst xmlns="http://schemas.openxmlformats.org/spreadsheetml/2006/main" count="58" uniqueCount="58">
  <si>
    <t>Breakdown of Dispute Types* on Dispute Resolution Service Applications Received by the RTB, Q1 2019 – Q2 2026</t>
  </si>
  <si>
    <t>Dispute Type*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</si>
  <si>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</si>
  <si>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</si>
  <si>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</si>
  <si>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</si>
  <si>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</si>
  <si>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</si>
  <si>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</si>
  <si>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</si>
  <si>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</si>
  <si>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</si>
  <si>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</si>
  <si>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</si>
  <si>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</si>
  <si>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</si>
  <si>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</si>
  <si>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</si>
  <si>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</si>
  <si>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</si>
  <si>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</si>
  <si>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</si>
  <si>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Q1 2024</t>
  </si>
  <si>
    <t>Q2 2024</t>
  </si>
  <si>
    <t>Q3 2024</t>
  </si>
  <si>
    <t>Q4 2024</t>
  </si>
  <si>
    <t>Q1 2025</t>
  </si>
  <si>
    <t>Q2 2025</t>
  </si>
  <si>
    <t>Q3 2025</t>
  </si>
  <si>
    <t>Q4 2025</t>
  </si>
  <si>
    <t>Q1 2026</t>
  </si>
  <si>
    <t>Q2 2026</t>
  </si>
  <si>
    <t>Anti-social behaviour</t>
  </si>
  <si>
    <t>Breach of fixed term lease</t>
  </si>
  <si>
    <t>Breach of landlord obligations</t>
  </si>
  <si>
    <t>Breach of tenant obligations</t>
  </si>
  <si>
    <t>Damage in excess of normal wear and tear</t>
  </si>
  <si>
    <t>Deposit retention</t>
  </si>
  <si>
    <t>Other**</t>
  </si>
  <si>
    <t>Overholding</t>
  </si>
  <si>
    <t>Rent arrears / Rent Arrears and Overholding</t>
  </si>
  <si>
    <t>Rent more than market rate (not Applicable to Approved Housing Body Tenancies)</t>
  </si>
  <si>
    <t>Rent review not in line with Rent Pressure Zone</t>
  </si>
  <si>
    <t>Standard and maintenance of dwelling</t>
  </si>
  <si>
    <t>Unlawful termination of tenancy (Illegal eviction)</t>
  </si>
  <si>
    <t>Validity of notice of rent review</t>
  </si>
  <si>
    <t>Validity of notice of termination (disputing the validity of a termination notice)</t>
  </si>
  <si>
    <t>Data not accessible</t>
  </si>
  <si>
    <t>Validity of Rent setting at the start of tenancy</t>
  </si>
  <si>
    <t>Termination of tenancy under false grounds</t>
  </si>
  <si>
    <t>Total Dispute types</t>
  </si>
  <si>
    <t>Total Cases</t>
  </si>
  <si>
    <t>Average Number of Dispute Types cited per Application</t>
  </si>
  <si>
    <t>* Please note there can be multiple reasons, referred to as dispute types, on each application for dispute resolution.</t>
  </si>
  <si>
    <t>** Please note 'Other' may be marked on an application form alongside additional dispute types.</t>
  </si>
  <si>
    <r>
      <rPr>
        <b/>
        <sz val="11"/>
        <color theme="1"/>
        <rFont val="Aptos Narrow"/>
        <family val="2"/>
        <scheme val="minor"/>
      </rPr>
      <t>Frequency:</t>
    </r>
    <r>
      <rPr>
        <sz val="11"/>
        <color theme="1"/>
        <rFont val="Aptos Narrow"/>
        <family val="2"/>
        <scheme val="minor"/>
      </rPr>
      <t xml:space="preserve"> Quarterly</t>
    </r>
  </si>
  <si>
    <r>
      <rPr>
        <b/>
        <sz val="11"/>
        <color rgb="FF000000"/>
        <rFont val="Aptos Narrow"/>
      </rPr>
      <t>Last Updated</t>
    </r>
    <r>
      <rPr>
        <sz val="11"/>
        <color rgb="FF000000"/>
        <rFont val="Aptos Narrow"/>
      </rPr>
      <t>: September 2026</t>
    </r>
  </si>
  <si>
    <r>
      <rPr>
        <b/>
        <sz val="11"/>
        <color rgb="FF000000"/>
        <rFont val="Aptos Narrow"/>
      </rPr>
      <t>V1</t>
    </r>
    <r>
      <rPr>
        <sz val="11"/>
        <color rgb="FF000000"/>
        <rFont val="Aptos Narrow"/>
      </rPr>
      <t>-03.09.2026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</si>
</sst>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FFFFFF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8"/>
      <name val="Aptos Narrow"/>
      <family val="2"/>
      <scheme val="minor"/>
    </font>
    <font>
      <b/>
      <sz val="8"/>
      <color theme="4"/>
      <name val="Arial"/>
      <family val="2"/>
    </font>
    <font>
      <sz val="8"/>
      <color theme="4"/>
      <name val="Arial"/>
      <family val="2"/>
    </font>
    <font>
      <b/>
      <sz val="11"/>
      <color rgb="FF000000"/>
      <name val="Aptos Narrow"/>
    </font>
    <font>
      <sz val="11"/>
      <color rgb="FF000000"/>
      <name val="Aptos Narrow"/>
    </font>
  </fonts>
  <fills count="7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0070C0"/>
        <bgColor rgb="FF000000"/>
      </patternFill>
    </fill>
  </fills>
  <borders count="5">
    <border>
      <left/>
      <right/>
      <top/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thin">
        <color rgb="FFFFFFFF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4" fillId="0" borderId="1" xfId="0" applyFont="1" applyBorder="1"/>
    <xf numFmtId="0" fontId="2" fillId="5" borderId="1" xfId="0" applyFont="1" applyFill="1" applyBorder="1"/>
    <xf numFmtId="3" fontId="2" fillId="5" borderId="1" xfId="0" applyNumberFormat="1" applyFon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3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center"/>
    </xf>
    <xf numFmtId="0" fontId="9" fillId="0" borderId="0" xfId="0" applyFont="1"/>
    <xf numFmtId="164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76199</xdr:rowOff>
    </xdr:from>
    <xdr:to>
      <xdr:col>3</xdr:col>
      <xdr:colOff>379088</xdr:colOff>
      <xdr:row>36</xdr:row>
      <xdr:rowOff>47730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530F33-B568-9961-689C-249159528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38849"/>
          <a:ext cx="3979538" cy="1305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965D-47AA-4E61-8310-A17A15828A34}">
  <dimension ref="A1:AE29"/>
  <sheetViews>
    <sheetView tabSelected="1" workbookViewId="0">
      <selection activeCell="K26" sqref="K26"/>
    </sheetView>
  </sheetViews>
  <sheetFormatPr defaultRowHeight="15" x14ac:dyDescent="0.25"/>
  <cols>
    <col min="1" max="1" width="35.7109375" customWidth="1"/>
    <col min="2" max="18" width="9.140625" customWidth="1"/>
    <col min="19" max="24" width="8.7109375" customWidth="1"/>
    <col min="25" max="27" width="10.28515625" customWidth="1"/>
    <col min="28" max="28" width="8.7109375" customWidth="1"/>
    <col min="29" max="30" width="9.140625" customWidth="1"/>
  </cols>
  <sheetData>
    <row r="1" spans="1:31" ht="15.75" thickBo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</row>
    <row r="2" spans="1:31" ht="15.75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</row>
    <row r="3" spans="1:31" ht="15.75" thickBot="1" x14ac:dyDescent="0.3">
      <c r="A3" s="3" t="s">
        <v>32</v>
      </c>
      <c r="B3" s="4">
        <v>84</v>
      </c>
      <c r="C3" s="4">
        <v>82</v>
      </c>
      <c r="D3" s="4">
        <v>110</v>
      </c>
      <c r="E3" s="4">
        <v>96</v>
      </c>
      <c r="F3" s="4">
        <v>91</v>
      </c>
      <c r="G3" s="4">
        <v>95</v>
      </c>
      <c r="H3" s="4">
        <v>155</v>
      </c>
      <c r="I3" s="4">
        <v>146</v>
      </c>
      <c r="J3" s="4">
        <v>117</v>
      </c>
      <c r="K3" s="4">
        <v>132</v>
      </c>
      <c r="L3" s="4">
        <v>119</v>
      </c>
      <c r="M3" s="4">
        <v>101</v>
      </c>
      <c r="N3" s="4">
        <v>129</v>
      </c>
      <c r="O3" s="4">
        <v>111</v>
      </c>
      <c r="P3" s="4">
        <v>152</v>
      </c>
      <c r="Q3" s="4">
        <v>144</v>
      </c>
      <c r="R3" s="4">
        <v>145</v>
      </c>
      <c r="S3" s="4">
        <v>196</v>
      </c>
      <c r="T3" s="4">
        <v>194</v>
      </c>
      <c r="U3" s="4">
        <v>195</v>
      </c>
      <c r="V3" s="4">
        <v>164</v>
      </c>
      <c r="W3" s="4">
        <v>185</v>
      </c>
      <c r="X3" s="4">
        <v>169</v>
      </c>
      <c r="Y3" s="4">
        <v>161</v>
      </c>
      <c r="Z3" s="4">
        <v>185</v>
      </c>
      <c r="AA3" s="4">
        <v>222</v>
      </c>
      <c r="AB3" s="4">
        <v>184</v>
      </c>
      <c r="AC3" s="4">
        <v>178</v>
      </c>
      <c r="AD3" s="4">
        <v>159</v>
      </c>
      <c r="AE3" s="4">
        <v>135</v>
      </c>
    </row>
    <row r="4" spans="1:31" ht="15.75" thickBot="1" x14ac:dyDescent="0.3">
      <c r="A4" s="3" t="s">
        <v>33</v>
      </c>
      <c r="B4" s="4">
        <v>65</v>
      </c>
      <c r="C4" s="4">
        <v>57</v>
      </c>
      <c r="D4" s="4">
        <v>52</v>
      </c>
      <c r="E4" s="4">
        <v>49</v>
      </c>
      <c r="F4" s="4">
        <v>48</v>
      </c>
      <c r="G4" s="4">
        <v>45</v>
      </c>
      <c r="H4" s="4">
        <v>61</v>
      </c>
      <c r="I4" s="4">
        <v>47</v>
      </c>
      <c r="J4" s="4">
        <v>35</v>
      </c>
      <c r="K4" s="4">
        <v>45</v>
      </c>
      <c r="L4" s="4">
        <v>41</v>
      </c>
      <c r="M4" s="4">
        <v>51</v>
      </c>
      <c r="N4" s="4">
        <v>35</v>
      </c>
      <c r="O4" s="4">
        <v>38</v>
      </c>
      <c r="P4" s="4">
        <v>47</v>
      </c>
      <c r="Q4" s="4">
        <v>34</v>
      </c>
      <c r="R4" s="4">
        <v>44</v>
      </c>
      <c r="S4" s="4">
        <v>51</v>
      </c>
      <c r="T4" s="4">
        <v>68</v>
      </c>
      <c r="U4" s="4">
        <v>68</v>
      </c>
      <c r="V4" s="4">
        <v>65</v>
      </c>
      <c r="W4" s="4">
        <v>55</v>
      </c>
      <c r="X4" s="4">
        <v>64</v>
      </c>
      <c r="Y4" s="4">
        <v>58</v>
      </c>
      <c r="Z4" s="4">
        <v>74</v>
      </c>
      <c r="AA4" s="4">
        <v>82</v>
      </c>
      <c r="AB4" s="4">
        <v>64</v>
      </c>
      <c r="AC4" s="4">
        <v>65</v>
      </c>
      <c r="AD4" s="4">
        <v>61</v>
      </c>
      <c r="AE4" s="4">
        <v>96</v>
      </c>
    </row>
    <row r="5" spans="1:31" ht="15.75" thickBot="1" x14ac:dyDescent="0.3">
      <c r="A5" s="3" t="s">
        <v>34</v>
      </c>
      <c r="B5" s="4">
        <v>268</v>
      </c>
      <c r="C5" s="4">
        <v>279</v>
      </c>
      <c r="D5" s="4">
        <v>250</v>
      </c>
      <c r="E5" s="4">
        <v>293</v>
      </c>
      <c r="F5" s="4">
        <v>284</v>
      </c>
      <c r="G5" s="4">
        <v>216</v>
      </c>
      <c r="H5" s="4">
        <v>269</v>
      </c>
      <c r="I5" s="4">
        <v>242</v>
      </c>
      <c r="J5" s="4">
        <v>221</v>
      </c>
      <c r="K5" s="4">
        <v>229</v>
      </c>
      <c r="L5" s="4">
        <v>253</v>
      </c>
      <c r="M5" s="4">
        <v>248</v>
      </c>
      <c r="N5" s="4">
        <v>322</v>
      </c>
      <c r="O5" s="4">
        <v>271</v>
      </c>
      <c r="P5" s="4">
        <v>312</v>
      </c>
      <c r="Q5" s="4">
        <v>294</v>
      </c>
      <c r="R5" s="4">
        <v>352</v>
      </c>
      <c r="S5" s="4">
        <v>434</v>
      </c>
      <c r="T5" s="4">
        <v>414</v>
      </c>
      <c r="U5" s="4">
        <v>467</v>
      </c>
      <c r="V5" s="4">
        <v>428</v>
      </c>
      <c r="W5" s="4">
        <v>458</v>
      </c>
      <c r="X5" s="4">
        <v>454</v>
      </c>
      <c r="Y5" s="4">
        <v>393</v>
      </c>
      <c r="Z5" s="4">
        <v>452</v>
      </c>
      <c r="AA5" s="4">
        <v>495</v>
      </c>
      <c r="AB5" s="4">
        <v>538</v>
      </c>
      <c r="AC5" s="4">
        <v>575</v>
      </c>
      <c r="AD5" s="4">
        <v>568</v>
      </c>
      <c r="AE5" s="4">
        <v>500</v>
      </c>
    </row>
    <row r="6" spans="1:31" ht="15.75" thickBot="1" x14ac:dyDescent="0.3">
      <c r="A6" s="3" t="s">
        <v>35</v>
      </c>
      <c r="B6" s="4">
        <v>143</v>
      </c>
      <c r="C6" s="4">
        <v>157</v>
      </c>
      <c r="D6" s="4">
        <v>161</v>
      </c>
      <c r="E6" s="4">
        <v>174</v>
      </c>
      <c r="F6" s="4">
        <v>159</v>
      </c>
      <c r="G6" s="4">
        <v>92</v>
      </c>
      <c r="H6" s="4">
        <v>132</v>
      </c>
      <c r="I6" s="4">
        <v>120</v>
      </c>
      <c r="J6" s="4">
        <v>98</v>
      </c>
      <c r="K6" s="4">
        <v>109</v>
      </c>
      <c r="L6" s="4">
        <v>200</v>
      </c>
      <c r="M6" s="4">
        <v>141</v>
      </c>
      <c r="N6" s="4">
        <v>119</v>
      </c>
      <c r="O6" s="4">
        <v>143</v>
      </c>
      <c r="P6" s="4">
        <v>223</v>
      </c>
      <c r="Q6" s="4">
        <v>254</v>
      </c>
      <c r="R6" s="4">
        <v>211</v>
      </c>
      <c r="S6" s="4">
        <v>303</v>
      </c>
      <c r="T6" s="4">
        <v>291</v>
      </c>
      <c r="U6" s="4">
        <v>248</v>
      </c>
      <c r="V6" s="4">
        <v>238</v>
      </c>
      <c r="W6" s="4">
        <v>413</v>
      </c>
      <c r="X6" s="4">
        <v>307</v>
      </c>
      <c r="Y6" s="4">
        <v>235</v>
      </c>
      <c r="Z6" s="4">
        <v>209</v>
      </c>
      <c r="AA6" s="4">
        <v>318</v>
      </c>
      <c r="AB6" s="4">
        <v>361</v>
      </c>
      <c r="AC6" s="4">
        <v>284</v>
      </c>
      <c r="AD6" s="4">
        <v>238</v>
      </c>
      <c r="AE6" s="4">
        <v>241</v>
      </c>
    </row>
    <row r="7" spans="1:31" ht="15.75" thickBot="1" x14ac:dyDescent="0.3">
      <c r="A7" s="3" t="s">
        <v>36</v>
      </c>
      <c r="B7" s="4">
        <v>66</v>
      </c>
      <c r="C7" s="4">
        <v>75</v>
      </c>
      <c r="D7" s="4">
        <v>93</v>
      </c>
      <c r="E7" s="4">
        <v>83</v>
      </c>
      <c r="F7" s="4">
        <v>79</v>
      </c>
      <c r="G7" s="4">
        <v>45</v>
      </c>
      <c r="H7" s="4">
        <v>90</v>
      </c>
      <c r="I7" s="4">
        <v>72</v>
      </c>
      <c r="J7" s="4">
        <v>53</v>
      </c>
      <c r="K7" s="4">
        <v>71</v>
      </c>
      <c r="L7" s="4">
        <v>68</v>
      </c>
      <c r="M7" s="4">
        <v>70</v>
      </c>
      <c r="N7" s="4">
        <v>77</v>
      </c>
      <c r="O7" s="4">
        <v>54</v>
      </c>
      <c r="P7" s="4">
        <v>88</v>
      </c>
      <c r="Q7" s="4">
        <v>69</v>
      </c>
      <c r="R7" s="4">
        <v>86</v>
      </c>
      <c r="S7" s="4">
        <v>111</v>
      </c>
      <c r="T7" s="4">
        <v>80</v>
      </c>
      <c r="U7" s="4">
        <v>127</v>
      </c>
      <c r="V7" s="4">
        <v>128</v>
      </c>
      <c r="W7" s="4">
        <v>126</v>
      </c>
      <c r="X7" s="4">
        <v>125</v>
      </c>
      <c r="Y7" s="4">
        <v>102</v>
      </c>
      <c r="Z7" s="4">
        <v>117</v>
      </c>
      <c r="AA7" s="4">
        <v>100</v>
      </c>
      <c r="AB7" s="4">
        <v>129</v>
      </c>
      <c r="AC7" s="4">
        <v>113</v>
      </c>
      <c r="AD7" s="4">
        <v>90</v>
      </c>
      <c r="AE7" s="4">
        <v>76</v>
      </c>
    </row>
    <row r="8" spans="1:31" ht="15.75" thickBot="1" x14ac:dyDescent="0.3">
      <c r="A8" s="3" t="s">
        <v>37</v>
      </c>
      <c r="B8" s="4">
        <v>315</v>
      </c>
      <c r="C8" s="4">
        <v>287</v>
      </c>
      <c r="D8" s="4">
        <v>351</v>
      </c>
      <c r="E8" s="4">
        <v>311</v>
      </c>
      <c r="F8" s="4">
        <v>316</v>
      </c>
      <c r="G8" s="4">
        <v>326</v>
      </c>
      <c r="H8" s="4">
        <v>395</v>
      </c>
      <c r="I8" s="4">
        <v>373</v>
      </c>
      <c r="J8" s="4">
        <v>284</v>
      </c>
      <c r="K8" s="4">
        <v>296</v>
      </c>
      <c r="L8" s="4">
        <v>283</v>
      </c>
      <c r="M8" s="4">
        <v>230</v>
      </c>
      <c r="N8" s="4">
        <v>317</v>
      </c>
      <c r="O8" s="4">
        <v>254</v>
      </c>
      <c r="P8" s="4">
        <v>334</v>
      </c>
      <c r="Q8" s="4">
        <v>279</v>
      </c>
      <c r="R8" s="4">
        <v>347</v>
      </c>
      <c r="S8" s="4">
        <v>433</v>
      </c>
      <c r="T8" s="4">
        <v>418</v>
      </c>
      <c r="U8" s="4">
        <v>408</v>
      </c>
      <c r="V8" s="4">
        <v>478</v>
      </c>
      <c r="W8" s="4">
        <v>428</v>
      </c>
      <c r="X8" s="4">
        <v>486</v>
      </c>
      <c r="Y8" s="4">
        <v>419</v>
      </c>
      <c r="Z8" s="4">
        <v>474</v>
      </c>
      <c r="AA8" s="4">
        <v>535</v>
      </c>
      <c r="AB8" s="4">
        <v>492</v>
      </c>
      <c r="AC8" s="4">
        <v>436</v>
      </c>
      <c r="AD8" s="4">
        <v>491</v>
      </c>
      <c r="AE8" s="4">
        <v>461</v>
      </c>
    </row>
    <row r="9" spans="1:31" ht="15.75" thickBot="1" x14ac:dyDescent="0.3">
      <c r="A9" s="3" t="s">
        <v>38</v>
      </c>
      <c r="B9" s="4">
        <v>242</v>
      </c>
      <c r="C9" s="4">
        <v>228</v>
      </c>
      <c r="D9" s="4">
        <v>250</v>
      </c>
      <c r="E9" s="4">
        <v>223</v>
      </c>
      <c r="F9" s="4">
        <v>209</v>
      </c>
      <c r="G9" s="4">
        <v>127</v>
      </c>
      <c r="H9" s="4">
        <v>174</v>
      </c>
      <c r="I9" s="4">
        <v>162</v>
      </c>
      <c r="J9" s="4">
        <v>169</v>
      </c>
      <c r="K9" s="4">
        <v>166</v>
      </c>
      <c r="L9" s="4">
        <v>198</v>
      </c>
      <c r="M9" s="4">
        <v>183</v>
      </c>
      <c r="N9" s="4">
        <v>174</v>
      </c>
      <c r="O9" s="4">
        <v>210</v>
      </c>
      <c r="P9" s="4">
        <v>254</v>
      </c>
      <c r="Q9" s="4">
        <v>244</v>
      </c>
      <c r="R9" s="4">
        <v>259</v>
      </c>
      <c r="S9" s="4">
        <v>342</v>
      </c>
      <c r="T9" s="4">
        <v>289</v>
      </c>
      <c r="U9" s="4">
        <v>318</v>
      </c>
      <c r="V9" s="4">
        <v>125</v>
      </c>
      <c r="W9" s="4">
        <v>99</v>
      </c>
      <c r="X9" s="4">
        <v>124</v>
      </c>
      <c r="Y9" s="4">
        <v>114</v>
      </c>
      <c r="Z9" s="4">
        <v>103</v>
      </c>
      <c r="AA9" s="4">
        <v>119</v>
      </c>
      <c r="AB9" s="4">
        <v>190</v>
      </c>
      <c r="AC9" s="4">
        <v>184</v>
      </c>
      <c r="AD9" s="4">
        <v>194</v>
      </c>
      <c r="AE9" s="4">
        <v>109</v>
      </c>
    </row>
    <row r="10" spans="1:31" ht="15.75" thickBot="1" x14ac:dyDescent="0.3">
      <c r="A10" s="3" t="s">
        <v>39</v>
      </c>
      <c r="B10" s="4">
        <v>175</v>
      </c>
      <c r="C10" s="4">
        <v>214</v>
      </c>
      <c r="D10" s="4">
        <v>184</v>
      </c>
      <c r="E10" s="4">
        <v>131</v>
      </c>
      <c r="F10" s="4">
        <v>142</v>
      </c>
      <c r="G10" s="4">
        <v>28</v>
      </c>
      <c r="H10" s="4">
        <v>118</v>
      </c>
      <c r="I10" s="4">
        <v>79</v>
      </c>
      <c r="J10" s="4">
        <v>86</v>
      </c>
      <c r="K10" s="4">
        <v>147</v>
      </c>
      <c r="L10" s="4">
        <v>225</v>
      </c>
      <c r="M10" s="4">
        <v>232</v>
      </c>
      <c r="N10" s="4">
        <v>233</v>
      </c>
      <c r="O10" s="4">
        <v>272</v>
      </c>
      <c r="P10" s="4">
        <v>308</v>
      </c>
      <c r="Q10" s="4">
        <v>195</v>
      </c>
      <c r="R10" s="4">
        <v>191</v>
      </c>
      <c r="S10" s="4">
        <v>512</v>
      </c>
      <c r="T10" s="4">
        <v>318</v>
      </c>
      <c r="U10" s="4">
        <v>387</v>
      </c>
      <c r="V10" s="4">
        <v>323</v>
      </c>
      <c r="W10" s="4">
        <v>346</v>
      </c>
      <c r="X10" s="4">
        <v>334</v>
      </c>
      <c r="Y10" s="4">
        <v>301</v>
      </c>
      <c r="Z10" s="4">
        <v>378</v>
      </c>
      <c r="AA10" s="4">
        <v>432</v>
      </c>
      <c r="AB10" s="4">
        <v>436</v>
      </c>
      <c r="AC10" s="4">
        <v>417</v>
      </c>
      <c r="AD10" s="4">
        <v>679</v>
      </c>
      <c r="AE10" s="4">
        <v>605</v>
      </c>
    </row>
    <row r="11" spans="1:31" ht="15.75" thickBot="1" x14ac:dyDescent="0.3">
      <c r="A11" s="3" t="s">
        <v>40</v>
      </c>
      <c r="B11" s="4">
        <v>401</v>
      </c>
      <c r="C11" s="4">
        <v>429</v>
      </c>
      <c r="D11" s="4">
        <v>470</v>
      </c>
      <c r="E11" s="4">
        <v>402</v>
      </c>
      <c r="F11" s="4">
        <v>450</v>
      </c>
      <c r="G11" s="4">
        <v>270</v>
      </c>
      <c r="H11" s="4">
        <v>472</v>
      </c>
      <c r="I11" s="4">
        <v>407</v>
      </c>
      <c r="J11" s="4">
        <v>391</v>
      </c>
      <c r="K11" s="4">
        <v>491</v>
      </c>
      <c r="L11" s="4">
        <v>520</v>
      </c>
      <c r="M11" s="4">
        <v>403</v>
      </c>
      <c r="N11" s="4">
        <v>532</v>
      </c>
      <c r="O11" s="4">
        <v>590</v>
      </c>
      <c r="P11" s="4">
        <v>755</v>
      </c>
      <c r="Q11" s="4">
        <v>500</v>
      </c>
      <c r="R11" s="4">
        <v>614</v>
      </c>
      <c r="S11" s="4">
        <v>701</v>
      </c>
      <c r="T11" s="4">
        <v>882</v>
      </c>
      <c r="U11" s="4">
        <v>776</v>
      </c>
      <c r="V11" s="4">
        <v>705</v>
      </c>
      <c r="W11" s="4">
        <v>724</v>
      </c>
      <c r="X11" s="4">
        <v>649</v>
      </c>
      <c r="Y11" s="4">
        <v>543</v>
      </c>
      <c r="Z11" s="4">
        <v>625</v>
      </c>
      <c r="AA11" s="4">
        <v>648</v>
      </c>
      <c r="AB11" s="4">
        <v>615</v>
      </c>
      <c r="AC11" s="4">
        <v>540</v>
      </c>
      <c r="AD11" s="4">
        <v>815</v>
      </c>
      <c r="AE11" s="4">
        <v>818</v>
      </c>
    </row>
    <row r="12" spans="1:31" ht="25.5" thickBot="1" x14ac:dyDescent="0.3">
      <c r="A12" s="11" t="s">
        <v>41</v>
      </c>
      <c r="B12" s="4">
        <v>32</v>
      </c>
      <c r="C12" s="4">
        <v>51</v>
      </c>
      <c r="D12" s="4">
        <v>45</v>
      </c>
      <c r="E12" s="4">
        <v>40</v>
      </c>
      <c r="F12" s="4">
        <v>42</v>
      </c>
      <c r="G12" s="4">
        <v>20</v>
      </c>
      <c r="H12" s="4">
        <v>29</v>
      </c>
      <c r="I12" s="4">
        <v>33</v>
      </c>
      <c r="J12" s="4">
        <v>20</v>
      </c>
      <c r="K12" s="4">
        <v>25</v>
      </c>
      <c r="L12" s="4">
        <v>43</v>
      </c>
      <c r="M12" s="4">
        <v>34</v>
      </c>
      <c r="N12" s="4">
        <v>28</v>
      </c>
      <c r="O12" s="4">
        <v>45</v>
      </c>
      <c r="P12" s="4">
        <v>45</v>
      </c>
      <c r="Q12" s="4">
        <v>43</v>
      </c>
      <c r="R12" s="4">
        <v>65</v>
      </c>
      <c r="S12" s="4">
        <v>62</v>
      </c>
      <c r="T12" s="4">
        <v>51</v>
      </c>
      <c r="U12" s="4">
        <v>58</v>
      </c>
      <c r="V12" s="4">
        <v>62</v>
      </c>
      <c r="W12" s="4">
        <v>46</v>
      </c>
      <c r="X12" s="4">
        <v>67</v>
      </c>
      <c r="Y12" s="4">
        <v>53</v>
      </c>
      <c r="Z12" s="4">
        <v>52</v>
      </c>
      <c r="AA12" s="4">
        <v>49</v>
      </c>
      <c r="AB12" s="4">
        <v>46</v>
      </c>
      <c r="AC12" s="4">
        <v>32</v>
      </c>
      <c r="AD12" s="4">
        <v>36</v>
      </c>
      <c r="AE12" s="4">
        <v>49</v>
      </c>
    </row>
    <row r="13" spans="1:31" ht="25.5" thickBot="1" x14ac:dyDescent="0.3">
      <c r="A13" s="12" t="s">
        <v>42</v>
      </c>
      <c r="B13" s="4">
        <v>59</v>
      </c>
      <c r="C13" s="4">
        <v>58</v>
      </c>
      <c r="D13" s="4">
        <v>68</v>
      </c>
      <c r="E13" s="4">
        <v>78</v>
      </c>
      <c r="F13" s="4">
        <v>70</v>
      </c>
      <c r="G13" s="4">
        <v>33</v>
      </c>
      <c r="H13" s="4">
        <v>41</v>
      </c>
      <c r="I13" s="4">
        <v>36</v>
      </c>
      <c r="J13" s="4">
        <v>29</v>
      </c>
      <c r="K13" s="4">
        <v>42</v>
      </c>
      <c r="L13" s="4">
        <v>99</v>
      </c>
      <c r="M13" s="4">
        <v>52</v>
      </c>
      <c r="N13" s="4">
        <v>42</v>
      </c>
      <c r="O13" s="4">
        <v>56</v>
      </c>
      <c r="P13" s="4">
        <v>54</v>
      </c>
      <c r="Q13" s="4">
        <v>43</v>
      </c>
      <c r="R13" s="4">
        <v>81</v>
      </c>
      <c r="S13" s="4">
        <v>75</v>
      </c>
      <c r="T13" s="4">
        <v>73</v>
      </c>
      <c r="U13" s="4">
        <v>77</v>
      </c>
      <c r="V13" s="4">
        <v>65</v>
      </c>
      <c r="W13" s="4">
        <v>58</v>
      </c>
      <c r="X13" s="4">
        <v>54</v>
      </c>
      <c r="Y13" s="4">
        <v>60</v>
      </c>
      <c r="Z13" s="4">
        <v>61</v>
      </c>
      <c r="AA13" s="4">
        <v>73</v>
      </c>
      <c r="AB13" s="4">
        <v>87</v>
      </c>
      <c r="AC13" s="4">
        <v>65</v>
      </c>
      <c r="AD13" s="4">
        <v>43</v>
      </c>
      <c r="AE13" s="4">
        <v>11</v>
      </c>
    </row>
    <row r="14" spans="1:31" ht="15.75" thickBot="1" x14ac:dyDescent="0.3">
      <c r="A14" s="3" t="s">
        <v>43</v>
      </c>
      <c r="B14" s="4">
        <v>139</v>
      </c>
      <c r="C14" s="4">
        <v>132</v>
      </c>
      <c r="D14" s="4">
        <v>132</v>
      </c>
      <c r="E14" s="4">
        <v>174</v>
      </c>
      <c r="F14" s="4">
        <v>167</v>
      </c>
      <c r="G14" s="4">
        <v>92</v>
      </c>
      <c r="H14" s="4">
        <v>131</v>
      </c>
      <c r="I14" s="4">
        <v>106</v>
      </c>
      <c r="J14" s="4">
        <v>117</v>
      </c>
      <c r="K14" s="4">
        <v>131</v>
      </c>
      <c r="L14" s="4">
        <v>165</v>
      </c>
      <c r="M14" s="4">
        <v>157</v>
      </c>
      <c r="N14" s="4">
        <v>206</v>
      </c>
      <c r="O14" s="4">
        <v>151</v>
      </c>
      <c r="P14" s="4">
        <v>187</v>
      </c>
      <c r="Q14" s="4">
        <v>196</v>
      </c>
      <c r="R14" s="4">
        <v>231</v>
      </c>
      <c r="S14" s="4">
        <v>228</v>
      </c>
      <c r="T14" s="4">
        <v>245</v>
      </c>
      <c r="U14" s="4">
        <v>279</v>
      </c>
      <c r="V14" s="4">
        <v>297</v>
      </c>
      <c r="W14" s="4">
        <v>314</v>
      </c>
      <c r="X14" s="4">
        <v>261</v>
      </c>
      <c r="Y14" s="4">
        <v>243</v>
      </c>
      <c r="Z14" s="4">
        <v>294</v>
      </c>
      <c r="AA14" s="4">
        <v>276</v>
      </c>
      <c r="AB14" s="4">
        <v>219</v>
      </c>
      <c r="AC14" s="4">
        <v>250</v>
      </c>
      <c r="AD14" s="4">
        <v>287</v>
      </c>
      <c r="AE14" s="4">
        <v>228</v>
      </c>
    </row>
    <row r="15" spans="1:31" ht="25.5" thickBot="1" x14ac:dyDescent="0.3">
      <c r="A15" s="12" t="s">
        <v>44</v>
      </c>
      <c r="B15" s="4">
        <v>118</v>
      </c>
      <c r="C15" s="4">
        <v>131</v>
      </c>
      <c r="D15" s="4">
        <v>109</v>
      </c>
      <c r="E15" s="4">
        <v>101</v>
      </c>
      <c r="F15" s="4">
        <v>84</v>
      </c>
      <c r="G15" s="4">
        <v>93</v>
      </c>
      <c r="H15" s="4">
        <v>117</v>
      </c>
      <c r="I15" s="4">
        <v>158</v>
      </c>
      <c r="J15" s="4">
        <v>77</v>
      </c>
      <c r="K15" s="4">
        <v>80</v>
      </c>
      <c r="L15" s="4">
        <v>117</v>
      </c>
      <c r="M15" s="4">
        <v>97</v>
      </c>
      <c r="N15" s="4">
        <v>107</v>
      </c>
      <c r="O15" s="4">
        <v>119</v>
      </c>
      <c r="P15" s="4">
        <v>118</v>
      </c>
      <c r="Q15" s="4">
        <v>124</v>
      </c>
      <c r="R15" s="4">
        <v>137</v>
      </c>
      <c r="S15" s="4">
        <v>183</v>
      </c>
      <c r="T15" s="4">
        <v>184</v>
      </c>
      <c r="U15" s="4">
        <v>192</v>
      </c>
      <c r="V15" s="4">
        <v>141</v>
      </c>
      <c r="W15" s="4">
        <v>172</v>
      </c>
      <c r="X15" s="4">
        <v>179</v>
      </c>
      <c r="Y15" s="4">
        <v>161</v>
      </c>
      <c r="Z15" s="4">
        <v>185</v>
      </c>
      <c r="AA15" s="4">
        <v>189</v>
      </c>
      <c r="AB15" s="4">
        <v>216</v>
      </c>
      <c r="AC15" s="4">
        <v>190</v>
      </c>
      <c r="AD15" s="4">
        <v>214</v>
      </c>
      <c r="AE15" s="4">
        <v>147</v>
      </c>
    </row>
    <row r="16" spans="1:31" ht="15.75" thickBot="1" x14ac:dyDescent="0.3">
      <c r="A16" s="3" t="s">
        <v>45</v>
      </c>
      <c r="B16" s="4">
        <v>53</v>
      </c>
      <c r="C16" s="4">
        <v>56</v>
      </c>
      <c r="D16" s="4">
        <v>70</v>
      </c>
      <c r="E16" s="4">
        <v>75</v>
      </c>
      <c r="F16" s="4">
        <v>73</v>
      </c>
      <c r="G16" s="4">
        <v>21</v>
      </c>
      <c r="H16" s="4">
        <v>49</v>
      </c>
      <c r="I16" s="4">
        <v>36</v>
      </c>
      <c r="J16" s="4">
        <v>48</v>
      </c>
      <c r="K16" s="4">
        <v>59</v>
      </c>
      <c r="L16" s="4">
        <v>113</v>
      </c>
      <c r="M16" s="4">
        <v>63</v>
      </c>
      <c r="N16" s="4">
        <v>51</v>
      </c>
      <c r="O16" s="4">
        <v>52</v>
      </c>
      <c r="P16" s="4">
        <v>72</v>
      </c>
      <c r="Q16" s="4">
        <v>62</v>
      </c>
      <c r="R16" s="4">
        <v>89</v>
      </c>
      <c r="S16" s="4">
        <v>77</v>
      </c>
      <c r="T16" s="4">
        <v>95</v>
      </c>
      <c r="U16" s="4">
        <v>102</v>
      </c>
      <c r="V16" s="4">
        <v>72</v>
      </c>
      <c r="W16" s="4">
        <v>79</v>
      </c>
      <c r="X16" s="4">
        <v>82</v>
      </c>
      <c r="Y16" s="4">
        <v>57</v>
      </c>
      <c r="Z16" s="4">
        <v>76</v>
      </c>
      <c r="AA16" s="4">
        <v>87</v>
      </c>
      <c r="AB16" s="4">
        <v>67</v>
      </c>
      <c r="AC16" s="4">
        <v>64</v>
      </c>
      <c r="AD16" s="4">
        <v>59</v>
      </c>
      <c r="AE16" s="4">
        <v>55</v>
      </c>
    </row>
    <row r="17" spans="1:31" ht="25.5" thickBot="1" x14ac:dyDescent="0.3">
      <c r="A17" s="12" t="s">
        <v>46</v>
      </c>
      <c r="B17" s="4">
        <v>361</v>
      </c>
      <c r="C17" s="4">
        <v>390</v>
      </c>
      <c r="D17" s="4">
        <v>294</v>
      </c>
      <c r="E17" s="4">
        <v>300</v>
      </c>
      <c r="F17" s="4">
        <v>263</v>
      </c>
      <c r="G17" s="4">
        <v>68</v>
      </c>
      <c r="H17" s="4">
        <v>193</v>
      </c>
      <c r="I17" s="4">
        <v>204</v>
      </c>
      <c r="J17" s="4">
        <v>157</v>
      </c>
      <c r="K17" s="4">
        <v>250</v>
      </c>
      <c r="L17" s="4">
        <v>268</v>
      </c>
      <c r="M17" s="4">
        <v>295</v>
      </c>
      <c r="N17" s="4">
        <v>318</v>
      </c>
      <c r="O17" s="4">
        <v>318</v>
      </c>
      <c r="P17" s="4">
        <v>390</v>
      </c>
      <c r="Q17" s="4">
        <v>329</v>
      </c>
      <c r="R17" s="4">
        <v>363</v>
      </c>
      <c r="S17" s="4">
        <v>518</v>
      </c>
      <c r="T17" s="4">
        <v>416</v>
      </c>
      <c r="U17" s="4">
        <v>443</v>
      </c>
      <c r="V17" s="4">
        <v>406</v>
      </c>
      <c r="W17" s="4">
        <v>440</v>
      </c>
      <c r="X17" s="4">
        <v>448</v>
      </c>
      <c r="Y17" s="4">
        <v>355</v>
      </c>
      <c r="Z17" s="4">
        <v>391</v>
      </c>
      <c r="AA17" s="4">
        <v>489</v>
      </c>
      <c r="AB17" s="4">
        <v>453</v>
      </c>
      <c r="AC17" s="4">
        <v>470</v>
      </c>
      <c r="AD17" s="4">
        <v>461</v>
      </c>
      <c r="AE17" s="4">
        <v>430</v>
      </c>
    </row>
    <row r="18" spans="1:31" ht="15.75" thickBot="1" x14ac:dyDescent="0.3">
      <c r="A18" s="12" t="s">
        <v>47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>
        <v>7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</row>
    <row r="19" spans="1:31" ht="25.5" thickBot="1" x14ac:dyDescent="0.3">
      <c r="A19" s="12" t="s">
        <v>48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>
        <v>7</v>
      </c>
      <c r="AE19" s="4">
        <v>31</v>
      </c>
    </row>
    <row r="20" spans="1:31" ht="25.5" thickBot="1" x14ac:dyDescent="0.3">
      <c r="A20" s="12" t="s">
        <v>49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>
        <v>108</v>
      </c>
      <c r="AC20" s="4">
        <v>106</v>
      </c>
      <c r="AD20" s="4">
        <v>135</v>
      </c>
      <c r="AE20" s="4">
        <v>147</v>
      </c>
    </row>
    <row r="21" spans="1:31" ht="15.75" thickBot="1" x14ac:dyDescent="0.3">
      <c r="A21" s="5" t="s">
        <v>50</v>
      </c>
      <c r="B21" s="6">
        <v>2521</v>
      </c>
      <c r="C21" s="6">
        <v>2626</v>
      </c>
      <c r="D21" s="6">
        <v>2639</v>
      </c>
      <c r="E21" s="6">
        <v>2530</v>
      </c>
      <c r="F21" s="7">
        <v>2477</v>
      </c>
      <c r="G21" s="7">
        <v>1571</v>
      </c>
      <c r="H21" s="7">
        <v>2426</v>
      </c>
      <c r="I21" s="7">
        <f>SUM(I3:I20)</f>
        <v>2221</v>
      </c>
      <c r="J21" s="7">
        <v>1902</v>
      </c>
      <c r="K21" s="7">
        <v>2273</v>
      </c>
      <c r="L21" s="7">
        <v>2712</v>
      </c>
      <c r="M21" s="7">
        <v>2357</v>
      </c>
      <c r="N21" s="7">
        <v>2690</v>
      </c>
      <c r="O21" s="7">
        <v>2684</v>
      </c>
      <c r="P21" s="7">
        <v>3339</v>
      </c>
      <c r="Q21" s="7">
        <v>2810</v>
      </c>
      <c r="R21" s="7">
        <v>3215</v>
      </c>
      <c r="S21" s="7">
        <v>4226</v>
      </c>
      <c r="T21" s="7">
        <v>4018</v>
      </c>
      <c r="U21" s="7">
        <v>4145</v>
      </c>
      <c r="V21" s="8">
        <v>3698</v>
      </c>
      <c r="W21" s="8">
        <v>3943</v>
      </c>
      <c r="X21" s="8">
        <v>3803</v>
      </c>
      <c r="Y21" s="9">
        <v>3255</v>
      </c>
      <c r="Z21" s="9">
        <f>SUM(Z3:Z18)</f>
        <v>3683</v>
      </c>
      <c r="AA21" s="9">
        <f>SUM(AA3:AA18)</f>
        <v>4114</v>
      </c>
      <c r="AB21" s="9">
        <f>SUM(AB3:AB20)</f>
        <v>4205</v>
      </c>
      <c r="AC21" s="9">
        <f>SUM(AC3:AC20)</f>
        <v>3969</v>
      </c>
      <c r="AD21" s="9">
        <f>SUM(AD3:AD20)</f>
        <v>4537</v>
      </c>
      <c r="AE21" s="9">
        <f>SUM(AE3:AE20)</f>
        <v>4139</v>
      </c>
    </row>
    <row r="22" spans="1:31" ht="15.75" thickBot="1" x14ac:dyDescent="0.3">
      <c r="A22" s="5" t="s">
        <v>51</v>
      </c>
      <c r="B22" s="8">
        <v>1501</v>
      </c>
      <c r="C22" s="8">
        <v>1593</v>
      </c>
      <c r="D22" s="8">
        <v>1609</v>
      </c>
      <c r="E22" s="8">
        <v>1482</v>
      </c>
      <c r="F22" s="6">
        <v>1471</v>
      </c>
      <c r="G22" s="10">
        <v>964</v>
      </c>
      <c r="H22" s="10">
        <v>1436</v>
      </c>
      <c r="I22" s="7">
        <v>1307</v>
      </c>
      <c r="J22" s="7">
        <v>1200</v>
      </c>
      <c r="K22" s="7">
        <v>1374</v>
      </c>
      <c r="L22" s="7">
        <v>1653</v>
      </c>
      <c r="M22" s="7">
        <v>1430</v>
      </c>
      <c r="N22" s="7">
        <v>1713</v>
      </c>
      <c r="O22" s="7">
        <v>1690</v>
      </c>
      <c r="P22" s="7">
        <v>2161</v>
      </c>
      <c r="Q22" s="7">
        <v>1779</v>
      </c>
      <c r="R22" s="7">
        <v>2027</v>
      </c>
      <c r="S22" s="7">
        <v>2686</v>
      </c>
      <c r="T22" s="7">
        <v>2609</v>
      </c>
      <c r="U22" s="7">
        <v>2586</v>
      </c>
      <c r="V22" s="7">
        <v>2419</v>
      </c>
      <c r="W22" s="7">
        <v>2595</v>
      </c>
      <c r="X22" s="7">
        <v>2504</v>
      </c>
      <c r="Y22" s="9">
        <v>2046</v>
      </c>
      <c r="Z22" s="9">
        <v>2388</v>
      </c>
      <c r="AA22" s="9">
        <v>2634</v>
      </c>
      <c r="AB22" s="9">
        <v>2729</v>
      </c>
      <c r="AC22" s="9">
        <v>2583</v>
      </c>
      <c r="AD22" s="9">
        <v>2807</v>
      </c>
      <c r="AE22" s="9">
        <v>2616</v>
      </c>
    </row>
    <row r="23" spans="1:31" ht="25.5" thickBot="1" x14ac:dyDescent="0.3">
      <c r="A23" s="13" t="s">
        <v>52</v>
      </c>
      <c r="B23" s="8">
        <v>1.7</v>
      </c>
      <c r="C23" s="8">
        <v>1.6</v>
      </c>
      <c r="D23" s="8">
        <v>1.6</v>
      </c>
      <c r="E23" s="8">
        <v>1.7</v>
      </c>
      <c r="F23" s="8">
        <v>1.7</v>
      </c>
      <c r="G23" s="8">
        <v>1.6</v>
      </c>
      <c r="H23" s="8">
        <v>1.7</v>
      </c>
      <c r="I23" s="8">
        <v>1.7</v>
      </c>
      <c r="J23" s="8">
        <v>1.6</v>
      </c>
      <c r="K23" s="8">
        <v>1.7</v>
      </c>
      <c r="L23" s="8">
        <v>1.6</v>
      </c>
      <c r="M23" s="8">
        <v>1.6</v>
      </c>
      <c r="N23" s="8">
        <v>1.6</v>
      </c>
      <c r="O23" s="8">
        <v>1.6</v>
      </c>
      <c r="P23" s="8">
        <v>1.5</v>
      </c>
      <c r="Q23" s="8">
        <v>1.6</v>
      </c>
      <c r="R23" s="8">
        <v>1.6</v>
      </c>
      <c r="S23" s="20">
        <v>1.6</v>
      </c>
      <c r="T23" s="20">
        <v>1.5</v>
      </c>
      <c r="U23" s="20">
        <v>1.6</v>
      </c>
      <c r="V23" s="20">
        <v>1.5</v>
      </c>
      <c r="W23" s="20">
        <v>1.5</v>
      </c>
      <c r="X23" s="20">
        <v>1.5</v>
      </c>
      <c r="Y23" s="19">
        <f>Y21/Y22</f>
        <v>1.5909090909090908</v>
      </c>
      <c r="Z23" s="19">
        <f t="shared" ref="Z23:AA23" si="0">Z21/Z22</f>
        <v>1.5422948073701843</v>
      </c>
      <c r="AA23" s="19">
        <f t="shared" si="0"/>
        <v>1.5618830675778284</v>
      </c>
      <c r="AB23" s="19">
        <f t="shared" ref="AB23:AC23" si="1">AB21/AB22</f>
        <v>1.5408574569439355</v>
      </c>
      <c r="AC23" s="19">
        <f t="shared" si="1"/>
        <v>1.5365853658536586</v>
      </c>
      <c r="AD23" s="19">
        <f t="shared" ref="AD23:AE23" si="2">AD21/AD22</f>
        <v>1.6163163519771999</v>
      </c>
      <c r="AE23" s="19">
        <f t="shared" si="2"/>
        <v>1.5821865443425076</v>
      </c>
    </row>
    <row r="24" spans="1:31" x14ac:dyDescent="0.25">
      <c r="A24" s="16" t="s">
        <v>53</v>
      </c>
      <c r="B24" s="14"/>
      <c r="C24" s="14"/>
      <c r="D24" s="15"/>
      <c r="E24" s="14"/>
      <c r="F24" s="14"/>
    </row>
    <row r="25" spans="1:31" x14ac:dyDescent="0.25">
      <c r="A25" s="17" t="s">
        <v>54</v>
      </c>
      <c r="B25" s="14"/>
      <c r="C25" s="14"/>
      <c r="D25" s="15"/>
      <c r="E25" s="14"/>
      <c r="F25" s="14"/>
    </row>
    <row r="27" spans="1:31" x14ac:dyDescent="0.25">
      <c r="A27" t="s">
        <v>55</v>
      </c>
    </row>
    <row r="28" spans="1:31" x14ac:dyDescent="0.25">
      <c r="A28" s="18" t="s">
        <v>56</v>
      </c>
    </row>
    <row r="29" spans="1:31" x14ac:dyDescent="0.25">
      <c r="A29" s="18" t="s">
        <v>57</v>
      </c>
    </row>
  </sheetData>
  <mergeCells count="1">
    <mergeCell ref="A1:AE1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RTB Disputes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2026-09-03T10:12:51Z</dcterms:created>
  <dcterms:modified xsi:type="dcterms:W3CDTF">2026-09-03T10:12:56Z</dcterms:modified>
  <cp:category/>
  <cp:contentStatus/>
</cp:coreProperties>
</file>